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08農林部\03林務課\●R5林務課\05_木材利用\01_R5下呂の森が育んだ木の家推進事業\00_要綱\"/>
    </mc:Choice>
  </mc:AlternateContent>
  <bookViews>
    <workbookView xWindow="0" yWindow="0" windowWidth="20490" windowHeight="7530" tabRatio="866"/>
  </bookViews>
  <sheets>
    <sheet name="1.基本情報" sheetId="7" r:id="rId1"/>
    <sheet name="2.申請台帳" sheetId="8" r:id="rId2"/>
    <sheet name="3.木工製品一覧表" sheetId="14" r:id="rId3"/>
    <sheet name="4.下呂の森実績報告書（増改築タイプ） " sheetId="10" r:id="rId4"/>
    <sheet name="4.下呂の森住宅概要書（新築タイプ）" sheetId="11" r:id="rId5"/>
    <sheet name="5-1.事業者精算書" sheetId="9" r:id="rId6"/>
    <sheet name="5-2.建築主支援報告書" sheetId="4" r:id="rId7"/>
    <sheet name="6.協定実績報告書 " sheetId="13" r:id="rId8"/>
  </sheets>
  <definedNames>
    <definedName name="_xlnm.Print_Area" localSheetId="0">'1.基本情報'!$A$1:$H$71</definedName>
    <definedName name="_xlnm.Print_Area" localSheetId="1">'2.申請台帳'!$A$1:$S$44</definedName>
    <definedName name="_xlnm.Print_Area" localSheetId="2">'3.木工製品一覧表'!$A$1:$N$36</definedName>
    <definedName name="_xlnm.Print_Area" localSheetId="3">'4.下呂の森実績報告書（増改築タイプ） '!$A$1:$Q$46</definedName>
    <definedName name="_xlnm.Print_Area" localSheetId="4">'4.下呂の森住宅概要書（新築タイプ）'!$A$1:$Q$46</definedName>
    <definedName name="_xlnm.Print_Area" localSheetId="5">'5-1.事業者精算書'!$A$1:$Q$150</definedName>
    <definedName name="_xlnm.Print_Area" localSheetId="6">'5-2.建築主支援報告書'!$A$1:$Q$37</definedName>
    <definedName name="_xlnm.Print_Area" localSheetId="7">'6.協定実績報告書 '!$A$1:$Q$158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11" l="1"/>
  <c r="N20" i="10"/>
  <c r="F124" i="9" l="1"/>
  <c r="F85" i="9"/>
  <c r="F45" i="9"/>
  <c r="O33" i="8" l="1"/>
  <c r="M42" i="8" l="1"/>
  <c r="L44" i="13" s="1"/>
  <c r="F42" i="8"/>
  <c r="G64" i="13" s="1"/>
  <c r="M36" i="8"/>
  <c r="F36" i="8"/>
  <c r="L64" i="13" l="1"/>
  <c r="G44" i="13"/>
  <c r="P85" i="13"/>
  <c r="M86" i="13"/>
  <c r="M26" i="4"/>
  <c r="I19" i="4"/>
  <c r="K17" i="4"/>
  <c r="M16" i="4"/>
  <c r="H16" i="4"/>
  <c r="L15" i="9"/>
  <c r="E14" i="9"/>
  <c r="L11" i="9"/>
  <c r="E11" i="9"/>
  <c r="H10" i="9"/>
  <c r="H9" i="9"/>
  <c r="O7" i="9"/>
  <c r="E7" i="9"/>
  <c r="G19" i="11"/>
  <c r="O13" i="11"/>
  <c r="G13" i="11"/>
  <c r="B13" i="11"/>
  <c r="M33" i="10"/>
  <c r="I33" i="10"/>
  <c r="E33" i="10"/>
  <c r="F28" i="10"/>
  <c r="I20" i="10"/>
  <c r="I19" i="10"/>
  <c r="G13" i="10"/>
  <c r="B13" i="10"/>
  <c r="E8" i="9"/>
  <c r="F8" i="14"/>
  <c r="F9" i="14"/>
  <c r="F10" i="14"/>
  <c r="F11" i="14"/>
  <c r="F12" i="14"/>
  <c r="F13" i="14"/>
  <c r="F14" i="14"/>
  <c r="F15" i="14"/>
  <c r="F16" i="14"/>
  <c r="F17" i="14"/>
  <c r="F18" i="14"/>
  <c r="F19" i="14"/>
  <c r="F20" i="14"/>
  <c r="F21" i="14"/>
  <c r="F22" i="14"/>
  <c r="F7" i="14"/>
  <c r="F31" i="14"/>
  <c r="F30" i="14"/>
  <c r="F29" i="14"/>
  <c r="F28" i="14"/>
  <c r="F27" i="14"/>
  <c r="F26" i="14"/>
  <c r="F25" i="14"/>
  <c r="F24" i="14"/>
  <c r="F23" i="14"/>
  <c r="J38" i="8"/>
  <c r="K18" i="13" s="1"/>
  <c r="G32" i="14"/>
  <c r="C8" i="14" l="1"/>
  <c r="C9" i="14"/>
  <c r="C10" i="14"/>
  <c r="C11" i="14"/>
  <c r="C12" i="14"/>
  <c r="C13" i="14"/>
  <c r="C14" i="14"/>
  <c r="C15" i="14"/>
  <c r="C16" i="14"/>
  <c r="C17" i="14"/>
  <c r="C18" i="14"/>
  <c r="C19" i="14"/>
  <c r="C20" i="14"/>
  <c r="C21" i="14"/>
  <c r="C22" i="14"/>
  <c r="C23" i="14"/>
  <c r="C24" i="14"/>
  <c r="C25" i="14"/>
  <c r="C26" i="14"/>
  <c r="C27" i="14"/>
  <c r="C28" i="14"/>
  <c r="C29" i="14"/>
  <c r="C30" i="14"/>
  <c r="C31" i="14"/>
  <c r="C7" i="14"/>
  <c r="D7" i="14"/>
  <c r="E8" i="14"/>
  <c r="E9" i="14"/>
  <c r="E10" i="14"/>
  <c r="E11" i="14"/>
  <c r="E12" i="14"/>
  <c r="E13" i="14"/>
  <c r="E14" i="14"/>
  <c r="E15" i="14"/>
  <c r="E16" i="14"/>
  <c r="E17" i="14"/>
  <c r="E18" i="14"/>
  <c r="E19" i="14"/>
  <c r="E20" i="14"/>
  <c r="E21" i="14"/>
  <c r="E22" i="14"/>
  <c r="E23" i="14"/>
  <c r="E24" i="14"/>
  <c r="E25" i="14"/>
  <c r="E26" i="14"/>
  <c r="E27" i="14"/>
  <c r="E28" i="14"/>
  <c r="E29" i="14"/>
  <c r="E30" i="14"/>
  <c r="E31" i="14"/>
  <c r="D8" i="14"/>
  <c r="D9" i="14"/>
  <c r="D10" i="14"/>
  <c r="D11" i="14"/>
  <c r="D12" i="14"/>
  <c r="D13" i="14"/>
  <c r="D14" i="14"/>
  <c r="D15" i="14"/>
  <c r="D16" i="14"/>
  <c r="D17" i="14"/>
  <c r="D18" i="14"/>
  <c r="D19" i="14"/>
  <c r="D20" i="14"/>
  <c r="D21" i="14"/>
  <c r="D22" i="14"/>
  <c r="D23" i="14"/>
  <c r="D24" i="14"/>
  <c r="D25" i="14"/>
  <c r="D26" i="14"/>
  <c r="D27" i="14"/>
  <c r="D28" i="14"/>
  <c r="D29" i="14"/>
  <c r="D30" i="14"/>
  <c r="D31" i="14"/>
  <c r="E7" i="14"/>
  <c r="J34" i="14" l="1"/>
  <c r="J33" i="14"/>
  <c r="J32" i="14"/>
  <c r="C1" i="14"/>
  <c r="D1" i="8"/>
  <c r="J34" i="8"/>
  <c r="L34" i="8"/>
  <c r="E69" i="13" s="1"/>
  <c r="M34" i="8"/>
  <c r="E75" i="13" s="1"/>
  <c r="N34" i="8"/>
  <c r="O34" i="8"/>
  <c r="P34" i="8"/>
  <c r="E66" i="13" s="1"/>
  <c r="Q34" i="8"/>
  <c r="J66" i="13" s="1"/>
  <c r="Q32" i="8"/>
  <c r="J46" i="13" s="1"/>
  <c r="P32" i="8"/>
  <c r="E46" i="13" s="1"/>
  <c r="O32" i="8"/>
  <c r="N32" i="8"/>
  <c r="M32" i="8"/>
  <c r="L32" i="8"/>
  <c r="E49" i="13" s="1"/>
  <c r="J32" i="8"/>
  <c r="M38" i="8"/>
  <c r="G20" i="13" s="1"/>
  <c r="M39" i="8"/>
  <c r="G21" i="13" s="1"/>
  <c r="L33" i="8"/>
  <c r="E25" i="13" s="1"/>
  <c r="M33" i="8"/>
  <c r="N33" i="8"/>
  <c r="P33" i="8"/>
  <c r="E22" i="13" s="1"/>
  <c r="Q33" i="8"/>
  <c r="J22" i="13" s="1"/>
  <c r="J33" i="8"/>
  <c r="F40" i="8"/>
  <c r="G19" i="13" s="1"/>
  <c r="J39" i="8"/>
  <c r="F38" i="8"/>
  <c r="G18" i="13" s="1"/>
  <c r="O18" i="13" s="1"/>
  <c r="F126" i="13" l="1"/>
  <c r="F88" i="13"/>
  <c r="E55" i="13"/>
  <c r="E31" i="13"/>
  <c r="K14" i="8"/>
  <c r="K13" i="8"/>
  <c r="K34" i="8" s="1"/>
  <c r="J69" i="13" s="1"/>
  <c r="K12" i="8"/>
  <c r="K11" i="8"/>
  <c r="K10" i="8"/>
  <c r="K9" i="8"/>
  <c r="K33" i="8" s="1"/>
  <c r="J25" i="13" s="1"/>
  <c r="M40" i="8" l="1"/>
  <c r="L20" i="13" s="1"/>
  <c r="L6" i="10" l="1"/>
  <c r="J2" i="8" l="1"/>
  <c r="P123" i="13"/>
  <c r="M124" i="13"/>
  <c r="F2" i="14"/>
  <c r="F1" i="14"/>
  <c r="C2" i="14"/>
  <c r="L9" i="13"/>
  <c r="L8" i="13"/>
  <c r="L7" i="13"/>
  <c r="L6" i="13"/>
  <c r="Q5" i="13"/>
  <c r="L9" i="11" l="1"/>
  <c r="L8" i="11"/>
  <c r="L7" i="10"/>
  <c r="L6" i="11"/>
  <c r="O5" i="4"/>
  <c r="L6" i="4" l="1"/>
  <c r="M3" i="9"/>
  <c r="P2" i="9"/>
  <c r="M122" i="9"/>
  <c r="P121" i="9"/>
  <c r="M82" i="9"/>
  <c r="M42" i="9"/>
  <c r="P81" i="9"/>
  <c r="P41" i="9"/>
  <c r="L7" i="11" l="1"/>
  <c r="L8" i="10" l="1"/>
  <c r="G1" i="8"/>
  <c r="K8" i="8"/>
  <c r="K15" i="8"/>
  <c r="K16" i="8"/>
  <c r="K17" i="8"/>
  <c r="K18" i="8"/>
  <c r="K19" i="8"/>
  <c r="K20" i="8"/>
  <c r="K21" i="8"/>
  <c r="K22" i="8"/>
  <c r="K23" i="8"/>
  <c r="K24" i="8"/>
  <c r="K25" i="8"/>
  <c r="K26" i="8"/>
  <c r="K27" i="8"/>
  <c r="K28" i="8"/>
  <c r="K29" i="8"/>
  <c r="K30" i="8"/>
  <c r="K31" i="8"/>
  <c r="K7" i="8"/>
  <c r="K32" i="8" s="1"/>
  <c r="J49" i="13" s="1"/>
  <c r="D2" i="8" l="1"/>
</calcChain>
</file>

<file path=xl/sharedStrings.xml><?xml version="1.0" encoding="utf-8"?>
<sst xmlns="http://schemas.openxmlformats.org/spreadsheetml/2006/main" count="569" uniqueCount="360">
  <si>
    <t>木工製品</t>
    <rPh sb="0" eb="2">
      <t>モッコウ</t>
    </rPh>
    <rPh sb="2" eb="4">
      <t>セイヒン</t>
    </rPh>
    <phoneticPr fontId="1"/>
  </si>
  <si>
    <t>建築主</t>
    <rPh sb="0" eb="2">
      <t>ケンチク</t>
    </rPh>
    <rPh sb="2" eb="3">
      <t>ヌシ</t>
    </rPh>
    <phoneticPr fontId="1"/>
  </si>
  <si>
    <t>建築住所</t>
    <rPh sb="0" eb="2">
      <t>ケンチク</t>
    </rPh>
    <rPh sb="2" eb="4">
      <t>ジュウショ</t>
    </rPh>
    <phoneticPr fontId="1"/>
  </si>
  <si>
    <t>　　年　　月　　日</t>
    <rPh sb="2" eb="3">
      <t>ネン</t>
    </rPh>
    <rPh sb="5" eb="6">
      <t>ツキ</t>
    </rPh>
    <rPh sb="8" eb="9">
      <t>ヒ</t>
    </rPh>
    <phoneticPr fontId="1"/>
  </si>
  <si>
    <t>下呂市長　　　　　　様</t>
    <rPh sb="0" eb="3">
      <t>ゲロシ</t>
    </rPh>
    <rPh sb="3" eb="4">
      <t>チョウ</t>
    </rPh>
    <rPh sb="10" eb="11">
      <t>サマ</t>
    </rPh>
    <phoneticPr fontId="1"/>
  </si>
  <si>
    <t>代表者氏名</t>
    <rPh sb="0" eb="3">
      <t>ダイヒョウシャ</t>
    </rPh>
    <rPh sb="3" eb="5">
      <t>シメイ</t>
    </rPh>
    <phoneticPr fontId="1"/>
  </si>
  <si>
    <t>所　在　地</t>
    <rPh sb="0" eb="1">
      <t>ショ</t>
    </rPh>
    <rPh sb="2" eb="3">
      <t>ザイ</t>
    </rPh>
    <rPh sb="4" eb="5">
      <t>チ</t>
    </rPh>
    <phoneticPr fontId="1"/>
  </si>
  <si>
    <t>名　　　称</t>
    <rPh sb="0" eb="1">
      <t>メイ</t>
    </rPh>
    <rPh sb="4" eb="5">
      <t>ショウ</t>
    </rPh>
    <phoneticPr fontId="1"/>
  </si>
  <si>
    <t>連　絡　先</t>
    <rPh sb="0" eb="1">
      <t>レン</t>
    </rPh>
    <rPh sb="2" eb="3">
      <t>ラク</t>
    </rPh>
    <rPh sb="4" eb="5">
      <t>サキ</t>
    </rPh>
    <phoneticPr fontId="1"/>
  </si>
  <si>
    <t>第</t>
    <rPh sb="0" eb="1">
      <t>ダイ</t>
    </rPh>
    <phoneticPr fontId="1"/>
  </si>
  <si>
    <t>協定番号：</t>
    <rPh sb="0" eb="2">
      <t>キョウテイ</t>
    </rPh>
    <rPh sb="2" eb="4">
      <t>バンゴウ</t>
    </rPh>
    <phoneticPr fontId="1"/>
  </si>
  <si>
    <t>記</t>
    <rPh sb="0" eb="1">
      <t>キ</t>
    </rPh>
    <phoneticPr fontId="1"/>
  </si>
  <si>
    <t>建築主支援</t>
    <rPh sb="0" eb="2">
      <t>ケンチク</t>
    </rPh>
    <rPh sb="2" eb="3">
      <t>ヌシ</t>
    </rPh>
    <rPh sb="3" eb="5">
      <t>シエン</t>
    </rPh>
    <phoneticPr fontId="1"/>
  </si>
  <si>
    <t>円</t>
    <rPh sb="0" eb="1">
      <t>エン</t>
    </rPh>
    <phoneticPr fontId="1"/>
  </si>
  <si>
    <t>円（相当）</t>
    <rPh sb="0" eb="1">
      <t>エン</t>
    </rPh>
    <rPh sb="2" eb="4">
      <t>ソウトウ</t>
    </rPh>
    <phoneticPr fontId="1"/>
  </si>
  <si>
    <t>（１）</t>
    <phoneticPr fontId="1"/>
  </si>
  <si>
    <t>（２）</t>
  </si>
  <si>
    <t>（３）</t>
  </si>
  <si>
    <t>物品名（部位）</t>
    <rPh sb="0" eb="2">
      <t>ブッピン</t>
    </rPh>
    <rPh sb="2" eb="3">
      <t>メイ</t>
    </rPh>
    <rPh sb="4" eb="6">
      <t>ブイ</t>
    </rPh>
    <phoneticPr fontId="1"/>
  </si>
  <si>
    <t>円</t>
    <phoneticPr fontId="1"/>
  </si>
  <si>
    <t>合計</t>
    <rPh sb="0" eb="2">
      <t>ゴウケイ</t>
    </rPh>
    <phoneticPr fontId="1"/>
  </si>
  <si>
    <t>建築主記入欄</t>
    <rPh sb="0" eb="2">
      <t>ケンチク</t>
    </rPh>
    <rPh sb="2" eb="3">
      <t>ヌシ</t>
    </rPh>
    <rPh sb="3" eb="5">
      <t>キニュウ</t>
    </rPh>
    <rPh sb="5" eb="6">
      <t>ラン</t>
    </rPh>
    <phoneticPr fontId="1"/>
  </si>
  <si>
    <t>住　所</t>
    <rPh sb="0" eb="1">
      <t>スミ</t>
    </rPh>
    <rPh sb="2" eb="3">
      <t>ショ</t>
    </rPh>
    <phoneticPr fontId="1"/>
  </si>
  <si>
    <t>氏　名</t>
    <rPh sb="0" eb="1">
      <t>ウジ</t>
    </rPh>
    <rPh sb="2" eb="3">
      <t>ナ</t>
    </rPh>
    <phoneticPr fontId="1"/>
  </si>
  <si>
    <t>交付決定</t>
    <rPh sb="0" eb="2">
      <t>コウフ</t>
    </rPh>
    <rPh sb="2" eb="4">
      <t>ケッテイ</t>
    </rPh>
    <phoneticPr fontId="1"/>
  </si>
  <si>
    <t>番号：</t>
    <rPh sb="0" eb="2">
      <t>バンゴウ</t>
    </rPh>
    <phoneticPr fontId="1"/>
  </si>
  <si>
    <t>林務</t>
    <rPh sb="0" eb="2">
      <t>リンム</t>
    </rPh>
    <phoneticPr fontId="1"/>
  </si>
  <si>
    <t>の２</t>
    <phoneticPr fontId="1"/>
  </si>
  <si>
    <t>木材使用量</t>
    <rPh sb="0" eb="2">
      <t>モクザイ</t>
    </rPh>
    <rPh sb="2" eb="4">
      <t>シヨウ</t>
    </rPh>
    <rPh sb="4" eb="5">
      <t>リョウ</t>
    </rPh>
    <phoneticPr fontId="1"/>
  </si>
  <si>
    <t xml:space="preserve">（総額の
２分の１以内の額）
</t>
    <phoneticPr fontId="1"/>
  </si>
  <si>
    <t>（※内訳は以下に記載）</t>
    <rPh sb="2" eb="4">
      <t>ウチワケ</t>
    </rPh>
    <rPh sb="5" eb="7">
      <t>イカ</t>
    </rPh>
    <rPh sb="8" eb="10">
      <t>キサイ</t>
    </rPh>
    <phoneticPr fontId="1"/>
  </si>
  <si>
    <t>Ⓐ建築主支援</t>
    <rPh sb="1" eb="3">
      <t>ケンチク</t>
    </rPh>
    <rPh sb="3" eb="4">
      <t>ヌシ</t>
    </rPh>
    <rPh sb="4" eb="6">
      <t>シエン</t>
    </rPh>
    <phoneticPr fontId="1"/>
  </si>
  <si>
    <t>事業申請数</t>
    <rPh sb="0" eb="2">
      <t>ジギョウ</t>
    </rPh>
    <rPh sb="2" eb="4">
      <t>シンセイ</t>
    </rPh>
    <rPh sb="4" eb="5">
      <t>スウ</t>
    </rPh>
    <phoneticPr fontId="1"/>
  </si>
  <si>
    <t>棟</t>
    <rPh sb="0" eb="1">
      <t>トウ</t>
    </rPh>
    <phoneticPr fontId="1"/>
  </si>
  <si>
    <t>次年度
完成</t>
    <phoneticPr fontId="1"/>
  </si>
  <si>
    <t>うち年度内
完成</t>
    <rPh sb="6" eb="8">
      <t>カンセイ</t>
    </rPh>
    <phoneticPr fontId="1"/>
  </si>
  <si>
    <t>【新築タイプ】</t>
    <rPh sb="1" eb="3">
      <t>シンチク</t>
    </rPh>
    <phoneticPr fontId="1"/>
  </si>
  <si>
    <t>【増改築タイプ】</t>
    <rPh sb="1" eb="4">
      <t>ゾウカイチク</t>
    </rPh>
    <phoneticPr fontId="1"/>
  </si>
  <si>
    <t>木材総使用量</t>
    <rPh sb="0" eb="2">
      <t>モクザイ</t>
    </rPh>
    <rPh sb="2" eb="3">
      <t>ソウ</t>
    </rPh>
    <rPh sb="3" eb="5">
      <t>シヨウ</t>
    </rPh>
    <rPh sb="5" eb="6">
      <t>リョウ</t>
    </rPh>
    <phoneticPr fontId="1"/>
  </si>
  <si>
    <t>総額</t>
    <rPh sb="0" eb="2">
      <t>ソウガク</t>
    </rPh>
    <phoneticPr fontId="1"/>
  </si>
  <si>
    <t>番号</t>
    <rPh sb="0" eb="2">
      <t>バンゴウ</t>
    </rPh>
    <phoneticPr fontId="1"/>
  </si>
  <si>
    <t>完了</t>
    <rPh sb="0" eb="2">
      <t>カンリョウ</t>
    </rPh>
    <phoneticPr fontId="1"/>
  </si>
  <si>
    <t>該当なし</t>
    <rPh sb="0" eb="2">
      <t>ガイトウ</t>
    </rPh>
    <phoneticPr fontId="1"/>
  </si>
  <si>
    <t>1.</t>
    <phoneticPr fontId="1"/>
  </si>
  <si>
    <t>2.</t>
    <phoneticPr fontId="1"/>
  </si>
  <si>
    <t>交付決定</t>
    <rPh sb="0" eb="2">
      <t>コウフ</t>
    </rPh>
    <rPh sb="2" eb="4">
      <t>ケッテイ</t>
    </rPh>
    <phoneticPr fontId="1"/>
  </si>
  <si>
    <t>林務第</t>
    <rPh sb="0" eb="2">
      <t>リンム</t>
    </rPh>
    <rPh sb="2" eb="3">
      <t>ダイ</t>
    </rPh>
    <phoneticPr fontId="1"/>
  </si>
  <si>
    <t>号の２</t>
    <rPh sb="0" eb="1">
      <t>ゴウ</t>
    </rPh>
    <phoneticPr fontId="1"/>
  </si>
  <si>
    <t>建築主氏名</t>
    <rPh sb="0" eb="2">
      <t>ケンチク</t>
    </rPh>
    <rPh sb="2" eb="3">
      <t>ヌシ</t>
    </rPh>
    <rPh sb="3" eb="5">
      <t>シメイ</t>
    </rPh>
    <phoneticPr fontId="1"/>
  </si>
  <si>
    <t>合計</t>
    <rPh sb="0" eb="2">
      <t>ゴウケイ</t>
    </rPh>
    <phoneticPr fontId="1"/>
  </si>
  <si>
    <t>様式第18号（第３条、第10条、第13条関係）</t>
    <rPh sb="0" eb="2">
      <t>ヨウシキ</t>
    </rPh>
    <rPh sb="2" eb="3">
      <t>ダイ</t>
    </rPh>
    <rPh sb="5" eb="6">
      <t>ゴウ</t>
    </rPh>
    <phoneticPr fontId="1"/>
  </si>
  <si>
    <t>様式第19号（第３条、第10条、第13条関係）</t>
    <rPh sb="0" eb="2">
      <t>ヨウシキ</t>
    </rPh>
    <rPh sb="2" eb="3">
      <t>ダイ</t>
    </rPh>
    <rPh sb="5" eb="6">
      <t>ゴウ</t>
    </rPh>
    <phoneticPr fontId="1"/>
  </si>
  <si>
    <t>　「下呂の森が育んだ木の家推進事業」建築物木材利用促進協定に基づき、構想の達成</t>
    <rPh sb="2" eb="4">
      <t>ゲロ</t>
    </rPh>
    <rPh sb="5" eb="6">
      <t>モリ</t>
    </rPh>
    <rPh sb="7" eb="8">
      <t>ハグク</t>
    </rPh>
    <rPh sb="10" eb="11">
      <t>キ</t>
    </rPh>
    <rPh sb="12" eb="13">
      <t>イエ</t>
    </rPh>
    <rPh sb="13" eb="15">
      <t>スイシン</t>
    </rPh>
    <rPh sb="15" eb="17">
      <t>ジギョウ</t>
    </rPh>
    <rPh sb="18" eb="21">
      <t>ケンチクブツ</t>
    </rPh>
    <rPh sb="21" eb="23">
      <t>モクザイ</t>
    </rPh>
    <rPh sb="23" eb="25">
      <t>リヨウ</t>
    </rPh>
    <rPh sb="25" eb="27">
      <t>ソクシン</t>
    </rPh>
    <rPh sb="27" eb="29">
      <t>キョウテイ</t>
    </rPh>
    <rPh sb="34" eb="36">
      <t>コウソウ</t>
    </rPh>
    <rPh sb="37" eb="39">
      <t>タッセイ</t>
    </rPh>
    <phoneticPr fontId="1"/>
  </si>
  <si>
    <t>D2</t>
  </si>
  <si>
    <t>D3</t>
  </si>
  <si>
    <t>D4</t>
  </si>
  <si>
    <t>D5</t>
  </si>
  <si>
    <t>D6</t>
  </si>
  <si>
    <t>D7</t>
  </si>
  <si>
    <t>D8</t>
  </si>
  <si>
    <t>事業者</t>
    <rPh sb="0" eb="3">
      <t>ジギョウシャ</t>
    </rPh>
    <phoneticPr fontId="1"/>
  </si>
  <si>
    <t>代表者名</t>
    <rPh sb="0" eb="3">
      <t>ダイヒョウシャ</t>
    </rPh>
    <rPh sb="3" eb="4">
      <t>メイ</t>
    </rPh>
    <phoneticPr fontId="1"/>
  </si>
  <si>
    <t>年度</t>
    <rPh sb="0" eb="1">
      <t>ネン</t>
    </rPh>
    <rPh sb="1" eb="2">
      <t>ド</t>
    </rPh>
    <phoneticPr fontId="1"/>
  </si>
  <si>
    <t>協定締結番号</t>
    <rPh sb="0" eb="2">
      <t>キョウテイ</t>
    </rPh>
    <rPh sb="2" eb="4">
      <t>テイケツ</t>
    </rPh>
    <rPh sb="4" eb="6">
      <t>バンゴウ</t>
    </rPh>
    <phoneticPr fontId="1"/>
  </si>
  <si>
    <t>年　　　度</t>
    <rPh sb="0" eb="1">
      <t>ネン</t>
    </rPh>
    <rPh sb="4" eb="5">
      <t>ド</t>
    </rPh>
    <phoneticPr fontId="1"/>
  </si>
  <si>
    <t>住　　　所</t>
    <rPh sb="0" eb="1">
      <t>スミ</t>
    </rPh>
    <rPh sb="4" eb="5">
      <t>ショ</t>
    </rPh>
    <phoneticPr fontId="1"/>
  </si>
  <si>
    <t>事業名</t>
    <rPh sb="0" eb="2">
      <t>ジギョウ</t>
    </rPh>
    <rPh sb="2" eb="3">
      <t>メイ</t>
    </rPh>
    <phoneticPr fontId="1"/>
  </si>
  <si>
    <t>下呂の森が育んだ木の家推進事業</t>
    <rPh sb="0" eb="2">
      <t>ゲロ</t>
    </rPh>
    <rPh sb="3" eb="4">
      <t>モリ</t>
    </rPh>
    <rPh sb="5" eb="6">
      <t>ハグク</t>
    </rPh>
    <rPh sb="8" eb="9">
      <t>キ</t>
    </rPh>
    <rPh sb="10" eb="11">
      <t>イエ</t>
    </rPh>
    <rPh sb="11" eb="13">
      <t>スイシン</t>
    </rPh>
    <rPh sb="13" eb="15">
      <t>ジギョウ</t>
    </rPh>
    <phoneticPr fontId="1"/>
  </si>
  <si>
    <t>A1</t>
    <phoneticPr fontId="1"/>
  </si>
  <si>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</si>
  <si>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</si>
  <si>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</si>
  <si>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</si>
  <si>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</si>
  <si>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</si>
  <si>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</si>
  <si>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</si>
  <si>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</si>
  <si>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</si>
  <si>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</si>
  <si>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</si>
  <si>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</si>
  <si>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</si>
  <si>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</si>
  <si>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</si>
  <si>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</si>
  <si>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</si>
  <si>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</si>
  <si>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</si>
  <si>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</si>
  <si>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</si>
  <si>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</si>
  <si>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</si>
  <si>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</si>
  <si>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</si>
  <si>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</si>
  <si>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</si>
  <si>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</si>
  <si>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</si>
  <si>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</si>
  <si>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</si>
  <si>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</si>
  <si>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</si>
  <si>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</si>
  <si>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</si>
  <si>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</si>
  <si>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</si>
  <si>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</si>
  <si>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</si>
  <si>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</si>
  <si>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</si>
  <si>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</si>
  <si>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</si>
  <si>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</si>
  <si>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</si>
  <si>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</si>
  <si>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</si>
  <si>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</si>
  <si>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</si>
  <si>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</si>
  <si>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</si>
  <si>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</si>
  <si>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</si>
  <si>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</si>
  <si>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</si>
  <si>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</si>
  <si>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事業者名</t>
    <rPh sb="0" eb="3">
      <t>ジギョウシャ</t>
    </rPh>
    <rPh sb="3" eb="4">
      <t>メイ</t>
    </rPh>
    <phoneticPr fontId="1"/>
  </si>
  <si>
    <t>交付決定日</t>
    <rPh sb="0" eb="2">
      <t>コウフ</t>
    </rPh>
    <rPh sb="2" eb="4">
      <t>ケッテイ</t>
    </rPh>
    <rPh sb="4" eb="5">
      <t>ヒ</t>
    </rPh>
    <phoneticPr fontId="1"/>
  </si>
  <si>
    <t>A59</t>
  </si>
  <si>
    <t>事業者支援</t>
    <rPh sb="0" eb="3">
      <t>ジギョウシャ</t>
    </rPh>
    <rPh sb="3" eb="5">
      <t>シエン</t>
    </rPh>
    <phoneticPr fontId="1"/>
  </si>
  <si>
    <t>林業・木材産業支援</t>
    <rPh sb="0" eb="2">
      <t>リンギョウ</t>
    </rPh>
    <rPh sb="3" eb="5">
      <t>モクザイ</t>
    </rPh>
    <rPh sb="5" eb="7">
      <t>サンギョウ</t>
    </rPh>
    <rPh sb="7" eb="9">
      <t>シエン</t>
    </rPh>
    <phoneticPr fontId="1"/>
  </si>
  <si>
    <t>建築主
現住所</t>
    <rPh sb="0" eb="2">
      <t>ケンチク</t>
    </rPh>
    <rPh sb="2" eb="3">
      <t>ヌシ</t>
    </rPh>
    <rPh sb="4" eb="7">
      <t>ゲンジュウショ</t>
    </rPh>
    <phoneticPr fontId="1"/>
  </si>
  <si>
    <t>住宅
完成日</t>
    <rPh sb="0" eb="2">
      <t>ジュウタク</t>
    </rPh>
    <rPh sb="3" eb="5">
      <t>カンセイ</t>
    </rPh>
    <rPh sb="5" eb="6">
      <t>ヒ</t>
    </rPh>
    <phoneticPr fontId="1"/>
  </si>
  <si>
    <t>林務
番号</t>
    <rPh sb="0" eb="2">
      <t>リンム</t>
    </rPh>
    <rPh sb="3" eb="5">
      <t>バンゴウ</t>
    </rPh>
    <phoneticPr fontId="1"/>
  </si>
  <si>
    <t>建築主
氏名</t>
    <rPh sb="0" eb="2">
      <t>ケンチク</t>
    </rPh>
    <rPh sb="2" eb="3">
      <t>ヌシ</t>
    </rPh>
    <rPh sb="4" eb="6">
      <t>シメイ</t>
    </rPh>
    <phoneticPr fontId="1"/>
  </si>
  <si>
    <t>交付額
×1/2</t>
    <rPh sb="0" eb="2">
      <t>コウフ</t>
    </rPh>
    <rPh sb="2" eb="3">
      <t>ガク</t>
    </rPh>
    <phoneticPr fontId="1"/>
  </si>
  <si>
    <t>建築
場所</t>
    <rPh sb="0" eb="2">
      <t>ケンチク</t>
    </rPh>
    <rPh sb="3" eb="5">
      <t>バショ</t>
    </rPh>
    <phoneticPr fontId="1"/>
  </si>
  <si>
    <t>市内</t>
    <rPh sb="0" eb="2">
      <t>シナイ</t>
    </rPh>
    <phoneticPr fontId="1"/>
  </si>
  <si>
    <t>市外</t>
    <rPh sb="0" eb="2">
      <t>シガイ</t>
    </rPh>
    <phoneticPr fontId="1"/>
  </si>
  <si>
    <t>県外</t>
    <rPh sb="0" eb="2">
      <t>ケンガイ</t>
    </rPh>
    <phoneticPr fontId="1"/>
  </si>
  <si>
    <t>種別</t>
    <rPh sb="0" eb="2">
      <t>シュベツ</t>
    </rPh>
    <phoneticPr fontId="1"/>
  </si>
  <si>
    <t>地域材
使用量(㎥)</t>
    <rPh sb="0" eb="2">
      <t>チイキ</t>
    </rPh>
    <rPh sb="2" eb="3">
      <t>ザイ</t>
    </rPh>
    <rPh sb="4" eb="6">
      <t>シヨウ</t>
    </rPh>
    <rPh sb="6" eb="7">
      <t>リョウ</t>
    </rPh>
    <phoneticPr fontId="1"/>
  </si>
  <si>
    <t>地域材
使用面積(㎡)</t>
    <rPh sb="0" eb="2">
      <t>チイキ</t>
    </rPh>
    <rPh sb="2" eb="3">
      <t>ザイ</t>
    </rPh>
    <rPh sb="4" eb="6">
      <t>シヨウ</t>
    </rPh>
    <rPh sb="6" eb="8">
      <t>メンセキ</t>
    </rPh>
    <phoneticPr fontId="1"/>
  </si>
  <si>
    <t>木工製品　金額（円）相当</t>
    <rPh sb="0" eb="2">
      <t>モッコウ</t>
    </rPh>
    <rPh sb="2" eb="4">
      <t>セイヒン</t>
    </rPh>
    <rPh sb="5" eb="7">
      <t>キンガク</t>
    </rPh>
    <rPh sb="8" eb="9">
      <t>エン</t>
    </rPh>
    <rPh sb="10" eb="12">
      <t>ソウトウ</t>
    </rPh>
    <phoneticPr fontId="1"/>
  </si>
  <si>
    <t>金額（円）相当</t>
    <rPh sb="0" eb="2">
      <t>キンガク</t>
    </rPh>
    <rPh sb="3" eb="4">
      <t>エン</t>
    </rPh>
    <rPh sb="5" eb="7">
      <t>ソウトウ</t>
    </rPh>
    <phoneticPr fontId="1"/>
  </si>
  <si>
    <t>新築タイプ</t>
    <rPh sb="0" eb="2">
      <t>シンチク</t>
    </rPh>
    <phoneticPr fontId="1"/>
  </si>
  <si>
    <t>増改築タイプ</t>
    <rPh sb="0" eb="3">
      <t>ゾウカイチク</t>
    </rPh>
    <phoneticPr fontId="1"/>
  </si>
  <si>
    <t>うち年度内完成（住宅概要書提出済）</t>
    <rPh sb="2" eb="3">
      <t>ネン</t>
    </rPh>
    <rPh sb="3" eb="4">
      <t>ド</t>
    </rPh>
    <rPh sb="4" eb="5">
      <t>ナイ</t>
    </rPh>
    <rPh sb="5" eb="7">
      <t>カンセイ</t>
    </rPh>
    <rPh sb="8" eb="10">
      <t>ジュウタク</t>
    </rPh>
    <rPh sb="10" eb="13">
      <t>ガイヨウショ</t>
    </rPh>
    <rPh sb="13" eb="15">
      <t>テイシュツ</t>
    </rPh>
    <rPh sb="15" eb="16">
      <t>スミ</t>
    </rPh>
    <phoneticPr fontId="1"/>
  </si>
  <si>
    <t>棟</t>
    <rPh sb="0" eb="1">
      <t>トウ</t>
    </rPh>
    <phoneticPr fontId="1"/>
  </si>
  <si>
    <t>様式第12号（第10条関係）</t>
    <rPh sb="0" eb="2">
      <t>ヨウシキ</t>
    </rPh>
    <rPh sb="2" eb="3">
      <t>ダイ</t>
    </rPh>
    <rPh sb="5" eb="6">
      <t>ゴウ</t>
    </rPh>
    <phoneticPr fontId="1"/>
  </si>
  <si>
    <t>連 絡 先</t>
    <rPh sb="0" eb="1">
      <t>レン</t>
    </rPh>
    <rPh sb="2" eb="3">
      <t>ラク</t>
    </rPh>
    <rPh sb="4" eb="5">
      <t>サキ</t>
    </rPh>
    <phoneticPr fontId="1"/>
  </si>
  <si>
    <t>㊞</t>
    <phoneticPr fontId="1"/>
  </si>
  <si>
    <t>自動</t>
    <rPh sb="0" eb="2">
      <t>ジドウ</t>
    </rPh>
    <phoneticPr fontId="1"/>
  </si>
  <si>
    <t>住宅完成日</t>
    <rPh sb="0" eb="2">
      <t>ジュウタク</t>
    </rPh>
    <rPh sb="2" eb="4">
      <t>カンセイ</t>
    </rPh>
    <rPh sb="4" eb="5">
      <t>ヒ</t>
    </rPh>
    <phoneticPr fontId="1"/>
  </si>
  <si>
    <t>建築住所</t>
    <rPh sb="0" eb="2">
      <t>ケンチク</t>
    </rPh>
    <rPh sb="2" eb="4">
      <t>ジュウショ</t>
    </rPh>
    <phoneticPr fontId="1"/>
  </si>
  <si>
    <t>∑=</t>
    <phoneticPr fontId="1"/>
  </si>
  <si>
    <t>∑×1/2=</t>
    <phoneticPr fontId="1"/>
  </si>
  <si>
    <t>交付額
（∑）</t>
    <rPh sb="0" eb="2">
      <t>コウフ</t>
    </rPh>
    <rPh sb="2" eb="3">
      <t>ガク</t>
    </rPh>
    <phoneticPr fontId="1"/>
  </si>
  <si>
    <t>下呂の森が育んだ木の家推進事業実績報告書（増改築タイプ）</t>
    <rPh sb="15" eb="17">
      <t>ジッセキ</t>
    </rPh>
    <rPh sb="17" eb="19">
      <t>ホウコク</t>
    </rPh>
    <rPh sb="19" eb="20">
      <t>ショ</t>
    </rPh>
    <rPh sb="21" eb="24">
      <t>ゾウカイチク</t>
    </rPh>
    <phoneticPr fontId="1"/>
  </si>
  <si>
    <t>付け林務第</t>
    <rPh sb="0" eb="1">
      <t>ツ</t>
    </rPh>
    <rPh sb="2" eb="4">
      <t>リンム</t>
    </rPh>
    <rPh sb="4" eb="5">
      <t>ダイ</t>
    </rPh>
    <phoneticPr fontId="1"/>
  </si>
  <si>
    <t>第10条の規定により関係書類を添えて、実績報告します。</t>
    <rPh sb="0" eb="1">
      <t>ダイ</t>
    </rPh>
    <rPh sb="3" eb="4">
      <t>ジョウ</t>
    </rPh>
    <rPh sb="5" eb="7">
      <t>キテイ</t>
    </rPh>
    <rPh sb="10" eb="12">
      <t>カンケイ</t>
    </rPh>
    <rPh sb="12" eb="14">
      <t>ショルイ</t>
    </rPh>
    <rPh sb="15" eb="16">
      <t>ソ</t>
    </rPh>
    <rPh sb="19" eb="21">
      <t>ジッセキ</t>
    </rPh>
    <rPh sb="21" eb="23">
      <t>ホウコク</t>
    </rPh>
    <phoneticPr fontId="1"/>
  </si>
  <si>
    <t>自動</t>
    <phoneticPr fontId="1"/>
  </si>
  <si>
    <t>地域材使用材積又は面積</t>
    <rPh sb="0" eb="2">
      <t>チイキ</t>
    </rPh>
    <rPh sb="2" eb="3">
      <t>ザイ</t>
    </rPh>
    <rPh sb="3" eb="5">
      <t>シヨウ</t>
    </rPh>
    <rPh sb="5" eb="7">
      <t>ザイセキ</t>
    </rPh>
    <rPh sb="7" eb="8">
      <t>マタ</t>
    </rPh>
    <rPh sb="9" eb="11">
      <t>メンセキ</t>
    </rPh>
    <phoneticPr fontId="1"/>
  </si>
  <si>
    <t>㎥</t>
    <phoneticPr fontId="1"/>
  </si>
  <si>
    <t>㎡</t>
    <phoneticPr fontId="1"/>
  </si>
  <si>
    <t>増改築工事に要した経費（木工事にかかる工事費に限る）</t>
    <rPh sb="0" eb="3">
      <t>ゾウカイチク</t>
    </rPh>
    <rPh sb="3" eb="5">
      <t>コウジ</t>
    </rPh>
    <rPh sb="6" eb="7">
      <t>ヨウ</t>
    </rPh>
    <rPh sb="9" eb="11">
      <t>ケイヒ</t>
    </rPh>
    <rPh sb="12" eb="15">
      <t>モッコウジ</t>
    </rPh>
    <rPh sb="19" eb="22">
      <t>コウジヒ</t>
    </rPh>
    <rPh sb="23" eb="24">
      <t>カギ</t>
    </rPh>
    <phoneticPr fontId="1"/>
  </si>
  <si>
    <t>円</t>
    <rPh sb="0" eb="1">
      <t>エン</t>
    </rPh>
    <phoneticPr fontId="1"/>
  </si>
  <si>
    <t>（総工事費</t>
    <rPh sb="1" eb="2">
      <t>ソウ</t>
    </rPh>
    <rPh sb="2" eb="5">
      <t>コウジヒ</t>
    </rPh>
    <phoneticPr fontId="1"/>
  </si>
  <si>
    <t>円）</t>
    <rPh sb="0" eb="1">
      <t>エン</t>
    </rPh>
    <phoneticPr fontId="1"/>
  </si>
  <si>
    <t>工事期間</t>
    <rPh sb="0" eb="2">
      <t>コウジ</t>
    </rPh>
    <rPh sb="2" eb="4">
      <t>キカン</t>
    </rPh>
    <phoneticPr fontId="1"/>
  </si>
  <si>
    <t>着工</t>
    <rPh sb="0" eb="2">
      <t>チャッコウ</t>
    </rPh>
    <phoneticPr fontId="1"/>
  </si>
  <si>
    <t>完了</t>
    <rPh sb="0" eb="2">
      <t>カンリョウ</t>
    </rPh>
    <phoneticPr fontId="1"/>
  </si>
  <si>
    <t>年</t>
    <rPh sb="0" eb="1">
      <t>ネン</t>
    </rPh>
    <phoneticPr fontId="1"/>
  </si>
  <si>
    <t>月</t>
    <rPh sb="0" eb="1">
      <t>ツキ</t>
    </rPh>
    <phoneticPr fontId="1"/>
  </si>
  <si>
    <t>日</t>
    <rPh sb="0" eb="1">
      <t>ヒ</t>
    </rPh>
    <phoneticPr fontId="1"/>
  </si>
  <si>
    <t>補助金額</t>
    <rPh sb="0" eb="2">
      <t>ホジョ</t>
    </rPh>
    <rPh sb="2" eb="4">
      <t>キンガク</t>
    </rPh>
    <phoneticPr fontId="1"/>
  </si>
  <si>
    <t>協定構想の
取組み</t>
    <rPh sb="0" eb="2">
      <t>キョウテイ</t>
    </rPh>
    <rPh sb="2" eb="4">
      <t>コウソウ</t>
    </rPh>
    <rPh sb="6" eb="8">
      <t>トリク</t>
    </rPh>
    <phoneticPr fontId="1"/>
  </si>
  <si>
    <t>建築主支援</t>
    <rPh sb="0" eb="2">
      <t>ケンチク</t>
    </rPh>
    <rPh sb="2" eb="3">
      <t>ヌシ</t>
    </rPh>
    <rPh sb="3" eb="5">
      <t>シエン</t>
    </rPh>
    <phoneticPr fontId="1"/>
  </si>
  <si>
    <t>(総額の２分の１以内の額)</t>
    <rPh sb="1" eb="3">
      <t>ソウガク</t>
    </rPh>
    <rPh sb="5" eb="6">
      <t>ブン</t>
    </rPh>
    <rPh sb="8" eb="10">
      <t>イナイ</t>
    </rPh>
    <rPh sb="11" eb="12">
      <t>ガク</t>
    </rPh>
    <phoneticPr fontId="1"/>
  </si>
  <si>
    <t>（木工製品）</t>
    <rPh sb="1" eb="3">
      <t>モッコウ</t>
    </rPh>
    <rPh sb="3" eb="5">
      <t>セイヒン</t>
    </rPh>
    <phoneticPr fontId="1"/>
  </si>
  <si>
    <t>事業者支援</t>
    <rPh sb="0" eb="2">
      <t>ジギョウ</t>
    </rPh>
    <rPh sb="2" eb="3">
      <t>シャ</t>
    </rPh>
    <rPh sb="3" eb="5">
      <t>シエン</t>
    </rPh>
    <phoneticPr fontId="1"/>
  </si>
  <si>
    <t>添付書類</t>
    <rPh sb="0" eb="2">
      <t>テンプ</t>
    </rPh>
    <rPh sb="2" eb="4">
      <t>ショルイ</t>
    </rPh>
    <phoneticPr fontId="1"/>
  </si>
  <si>
    <t>①木材使用量計算書（様式第４号）又は内・外装材使用面積計算書（様式第５号）</t>
    <phoneticPr fontId="1"/>
  </si>
  <si>
    <t>②地域材証明伝票</t>
    <phoneticPr fontId="1"/>
  </si>
  <si>
    <t>③補助対象住宅の施工後の該当箇所の写真　２枚以上（写真撮影箇所図含む）</t>
    <phoneticPr fontId="1"/>
  </si>
  <si>
    <t>④足場設置が必要な場合は、ＰＲ幕を掲示した写真２枚（撮影方向の異なるもの）</t>
    <phoneticPr fontId="1"/>
  </si>
  <si>
    <t>⑤補助対象住宅の増改築に係る領収書の写し（工事費内訳書を含む）</t>
    <phoneticPr fontId="1"/>
  </si>
  <si>
    <t>⑥その他　協定構想の取組みに応じて必要な書類</t>
    <phoneticPr fontId="1"/>
  </si>
  <si>
    <t>（ア）建築主支援の取組み（総額の２分の１以内の額）　精算書（任意様式）</t>
    <phoneticPr fontId="1"/>
  </si>
  <si>
    <t>（イ）建築主支援の取組み（木工製品）　領収書の写しと物品一覧表（任意様式）、</t>
    <phoneticPr fontId="1"/>
  </si>
  <si>
    <t>　  　及び木工製品の納品状況、設置状況が分かる写真</t>
    <phoneticPr fontId="1"/>
  </si>
  <si>
    <t>（補助対象住宅の内部、又は背景に補助対象住宅が写っている写真であること。）</t>
    <phoneticPr fontId="1"/>
  </si>
  <si>
    <t>様式第15号（第13条関係）</t>
    <phoneticPr fontId="1"/>
  </si>
  <si>
    <t>下呂の森が育んだ木の家推進事業補助住宅概要書</t>
    <rPh sb="15" eb="17">
      <t>ホジョ</t>
    </rPh>
    <rPh sb="17" eb="19">
      <t>ジュウタク</t>
    </rPh>
    <rPh sb="19" eb="22">
      <t>ガイヨウショ</t>
    </rPh>
    <phoneticPr fontId="1"/>
  </si>
  <si>
    <t>下呂の森が育んだ木の家推進事業補助住宅が完成したので、下呂の森が育んだ木の家</t>
    <rPh sb="0" eb="2">
      <t>ゲロ</t>
    </rPh>
    <rPh sb="3" eb="4">
      <t>モリ</t>
    </rPh>
    <rPh sb="5" eb="6">
      <t>ハグク</t>
    </rPh>
    <rPh sb="8" eb="9">
      <t>キ</t>
    </rPh>
    <rPh sb="10" eb="11">
      <t>イエ</t>
    </rPh>
    <rPh sb="11" eb="13">
      <t>スイシン</t>
    </rPh>
    <rPh sb="13" eb="15">
      <t>ジギョウ</t>
    </rPh>
    <rPh sb="15" eb="17">
      <t>ホジョ</t>
    </rPh>
    <rPh sb="17" eb="19">
      <t>ジュウタク</t>
    </rPh>
    <rPh sb="20" eb="22">
      <t>カンセイ</t>
    </rPh>
    <rPh sb="27" eb="29">
      <t>ゲロ</t>
    </rPh>
    <rPh sb="30" eb="31">
      <t>モリ</t>
    </rPh>
    <rPh sb="32" eb="33">
      <t>ハグク</t>
    </rPh>
    <rPh sb="35" eb="36">
      <t>キ</t>
    </rPh>
    <rPh sb="37" eb="38">
      <t>イエ</t>
    </rPh>
    <phoneticPr fontId="1"/>
  </si>
  <si>
    <t>推進事業補助金交付要綱第13条の規定により住宅概要書を提出します。</t>
    <rPh sb="0" eb="2">
      <t>スイシン</t>
    </rPh>
    <rPh sb="2" eb="4">
      <t>ジギョウ</t>
    </rPh>
    <rPh sb="4" eb="7">
      <t>ホジョキン</t>
    </rPh>
    <rPh sb="7" eb="9">
      <t>コウフ</t>
    </rPh>
    <rPh sb="9" eb="11">
      <t>ヨウコウ</t>
    </rPh>
    <rPh sb="11" eb="12">
      <t>ダイ</t>
    </rPh>
    <rPh sb="14" eb="15">
      <t>ジョウ</t>
    </rPh>
    <rPh sb="16" eb="18">
      <t>キテイ</t>
    </rPh>
    <rPh sb="21" eb="23">
      <t>ジュウタク</t>
    </rPh>
    <rPh sb="23" eb="26">
      <t>ガイヨウショ</t>
    </rPh>
    <rPh sb="27" eb="29">
      <t>テイシュツ</t>
    </rPh>
    <phoneticPr fontId="1"/>
  </si>
  <si>
    <t>完成年月日</t>
    <rPh sb="0" eb="2">
      <t>カンセイ</t>
    </rPh>
    <rPh sb="2" eb="5">
      <t>ネンガッピ</t>
    </rPh>
    <phoneticPr fontId="1"/>
  </si>
  <si>
    <t>添付書類</t>
    <rPh sb="0" eb="2">
      <t>テンプ</t>
    </rPh>
    <rPh sb="2" eb="4">
      <t>ショルイ</t>
    </rPh>
    <phoneticPr fontId="1"/>
  </si>
  <si>
    <t>①住宅・敷地全景写真（完成後）２枚（撮影方向の異なるもの）</t>
    <phoneticPr fontId="1"/>
  </si>
  <si>
    <t>②住宅内部写真（完成後）２枚以上</t>
    <phoneticPr fontId="1"/>
  </si>
  <si>
    <t>③その他　協定構想の取組みに応じて必要な書類</t>
    <phoneticPr fontId="1"/>
  </si>
  <si>
    <t>（ア）建築主支援の取組み（総額の２分の１以内の額）　精算書（任意様式）</t>
    <phoneticPr fontId="1"/>
  </si>
  <si>
    <t>（イ）建築主支援の取組み（木工製品）　領収書の写しと物品一覧表（任意様式）、</t>
    <phoneticPr fontId="1"/>
  </si>
  <si>
    <t>　　　及び木工製品の納品状況、設置状況が分かる写真</t>
    <phoneticPr fontId="1"/>
  </si>
  <si>
    <t>（補助対象住宅の内部、又は背景に補助対象住宅が写っている写真であること。）</t>
    <phoneticPr fontId="1"/>
  </si>
  <si>
    <t>協定番号：</t>
    <rPh sb="0" eb="2">
      <t>キョウテイ</t>
    </rPh>
    <rPh sb="2" eb="4">
      <t>バンゴウ</t>
    </rPh>
    <phoneticPr fontId="1"/>
  </si>
  <si>
    <t>名　　称</t>
    <rPh sb="0" eb="1">
      <t>メイ</t>
    </rPh>
    <rPh sb="3" eb="4">
      <t>ショウ</t>
    </rPh>
    <phoneticPr fontId="1"/>
  </si>
  <si>
    <t>下呂の森が育んだ木の家推進事業　精算書</t>
    <phoneticPr fontId="1"/>
  </si>
  <si>
    <t>（ア）</t>
    <phoneticPr fontId="1"/>
  </si>
  <si>
    <t>交付金額</t>
    <rPh sb="0" eb="2">
      <t>コウフ</t>
    </rPh>
    <rPh sb="2" eb="4">
      <t>キンガク</t>
    </rPh>
    <phoneticPr fontId="1"/>
  </si>
  <si>
    <t>㎥・㎡</t>
    <phoneticPr fontId="1"/>
  </si>
  <si>
    <t>円</t>
    <phoneticPr fontId="1"/>
  </si>
  <si>
    <t>（イ）</t>
    <phoneticPr fontId="1"/>
  </si>
  <si>
    <t>(相当)</t>
    <rPh sb="1" eb="3">
      <t>ソウトウ</t>
    </rPh>
    <phoneticPr fontId="1"/>
  </si>
  <si>
    <t>（ウ）</t>
    <phoneticPr fontId="1"/>
  </si>
  <si>
    <t>物品名（部位）</t>
    <rPh sb="0" eb="2">
      <t>ブッピン</t>
    </rPh>
    <rPh sb="2" eb="3">
      <t>メイ</t>
    </rPh>
    <rPh sb="4" eb="6">
      <t>ブイ</t>
    </rPh>
    <phoneticPr fontId="1"/>
  </si>
  <si>
    <t>記載例：物品名（部位）、寸法（サイズが分かる程度）、金額（相当）、仕入れ先（〇〇木材等）</t>
    <rPh sb="0" eb="2">
      <t>キサイ</t>
    </rPh>
    <rPh sb="2" eb="3">
      <t>レイ</t>
    </rPh>
    <rPh sb="4" eb="6">
      <t>ブッピン</t>
    </rPh>
    <rPh sb="6" eb="7">
      <t>メイ</t>
    </rPh>
    <rPh sb="8" eb="10">
      <t>ブイ</t>
    </rPh>
    <rPh sb="12" eb="14">
      <t>スンポウ</t>
    </rPh>
    <rPh sb="19" eb="20">
      <t>ワ</t>
    </rPh>
    <rPh sb="22" eb="24">
      <t>テイド</t>
    </rPh>
    <rPh sb="26" eb="28">
      <t>キンガク</t>
    </rPh>
    <rPh sb="29" eb="31">
      <t>ソウトウ</t>
    </rPh>
    <rPh sb="33" eb="35">
      <t>シイ</t>
    </rPh>
    <rPh sb="36" eb="37">
      <t>サキ</t>
    </rPh>
    <rPh sb="40" eb="42">
      <t>モクザイ</t>
    </rPh>
    <rPh sb="42" eb="43">
      <t>トウ</t>
    </rPh>
    <phoneticPr fontId="1"/>
  </si>
  <si>
    <t>①ダイニングテーブルセット（寸法　幅：1,450mm×奥行：800mm×高さ：720mm）</t>
    <rPh sb="14" eb="16">
      <t>スンポウ</t>
    </rPh>
    <rPh sb="17" eb="18">
      <t>ハバ</t>
    </rPh>
    <rPh sb="27" eb="29">
      <t>オクユキ</t>
    </rPh>
    <rPh sb="36" eb="37">
      <t>タカ</t>
    </rPh>
    <phoneticPr fontId="1"/>
  </si>
  <si>
    <t>金額：10万円、市産材仕入れ先：○○木材（ぎふ証明材納品書あり）　※納品書添付</t>
    <rPh sb="8" eb="9">
      <t>シ</t>
    </rPh>
    <rPh sb="9" eb="11">
      <t>サンザイ</t>
    </rPh>
    <rPh sb="11" eb="13">
      <t>シイ</t>
    </rPh>
    <rPh sb="14" eb="15">
      <t>サキ</t>
    </rPh>
    <rPh sb="18" eb="20">
      <t>モクザイ</t>
    </rPh>
    <rPh sb="23" eb="25">
      <t>ショウメイ</t>
    </rPh>
    <rPh sb="25" eb="26">
      <t>ザイ</t>
    </rPh>
    <rPh sb="26" eb="29">
      <t>ノウヒンショ</t>
    </rPh>
    <rPh sb="34" eb="37">
      <t>ノウヒンショ</t>
    </rPh>
    <rPh sb="37" eb="39">
      <t>テンプ</t>
    </rPh>
    <phoneticPr fontId="1"/>
  </si>
  <si>
    <r>
      <t>Ⓑ</t>
    </r>
    <r>
      <rPr>
        <b/>
        <sz val="11"/>
        <color theme="1"/>
        <rFont val="ＭＳ 明朝"/>
        <family val="1"/>
        <charset val="128"/>
      </rPr>
      <t>事業者支援</t>
    </r>
    <rPh sb="1" eb="4">
      <t>ジギョウシャ</t>
    </rPh>
    <rPh sb="4" eb="6">
      <t>シエン</t>
    </rPh>
    <phoneticPr fontId="1"/>
  </si>
  <si>
    <t>ぎふ証明材の有無</t>
    <rPh sb="2" eb="4">
      <t>ショウメイ</t>
    </rPh>
    <rPh sb="4" eb="5">
      <t>ザイ</t>
    </rPh>
    <rPh sb="6" eb="8">
      <t>ウム</t>
    </rPh>
    <phoneticPr fontId="1"/>
  </si>
  <si>
    <t>金額：10万円</t>
    <phoneticPr fontId="1"/>
  </si>
  <si>
    <r>
      <t>Ⓒ</t>
    </r>
    <r>
      <rPr>
        <b/>
        <sz val="11"/>
        <color theme="1"/>
        <rFont val="ＭＳ 明朝"/>
        <family val="1"/>
        <charset val="128"/>
      </rPr>
      <t>林業・
木材産業支援</t>
    </r>
    <rPh sb="1" eb="3">
      <t>リンギョウ</t>
    </rPh>
    <rPh sb="5" eb="7">
      <t>モクザイ</t>
    </rPh>
    <rPh sb="7" eb="9">
      <t>サンギョウ</t>
    </rPh>
    <rPh sb="9" eb="11">
      <t>シエン</t>
    </rPh>
    <phoneticPr fontId="1"/>
  </si>
  <si>
    <t>様式第17号（第３条、第10条、第13条関係）</t>
    <phoneticPr fontId="1"/>
  </si>
  <si>
    <t>様式第17号（第３条、第10条、第13条関係）</t>
    <phoneticPr fontId="1"/>
  </si>
  <si>
    <t>様式第17号（第３条、第10条、第13条関係）</t>
    <phoneticPr fontId="1"/>
  </si>
  <si>
    <t>建築主支援（助成額）</t>
    <rPh sb="0" eb="2">
      <t>ケンチク</t>
    </rPh>
    <rPh sb="2" eb="3">
      <t>ヌシ</t>
    </rPh>
    <rPh sb="3" eb="5">
      <t>シエン</t>
    </rPh>
    <rPh sb="6" eb="8">
      <t>ジョセイ</t>
    </rPh>
    <rPh sb="8" eb="9">
      <t>ガク</t>
    </rPh>
    <phoneticPr fontId="1"/>
  </si>
  <si>
    <t>助成額（円）相当</t>
    <rPh sb="0" eb="3">
      <t>ジョセイガク</t>
    </rPh>
    <rPh sb="4" eb="5">
      <t>エン</t>
    </rPh>
    <rPh sb="6" eb="8">
      <t>ソウトウ</t>
    </rPh>
    <phoneticPr fontId="1"/>
  </si>
  <si>
    <t>金額（相当）</t>
    <phoneticPr fontId="1"/>
  </si>
  <si>
    <t>はい ・ いいえ</t>
    <phoneticPr fontId="1"/>
  </si>
  <si>
    <r>
      <t xml:space="preserve">署　名
</t>
    </r>
    <r>
      <rPr>
        <sz val="6"/>
        <color theme="1"/>
        <rFont val="ＭＳ 明朝"/>
        <family val="1"/>
        <charset val="128"/>
      </rPr>
      <t>※自署による</t>
    </r>
    <rPh sb="0" eb="1">
      <t>ショ</t>
    </rPh>
    <rPh sb="2" eb="3">
      <t>ナ</t>
    </rPh>
    <rPh sb="5" eb="7">
      <t>ジショ</t>
    </rPh>
    <phoneticPr fontId="1"/>
  </si>
  <si>
    <t>〒</t>
    <phoneticPr fontId="1"/>
  </si>
  <si>
    <t>　「下呂の森が育んだ木の家推進事業」建築物木材利用促進協定に基づき、建築主支</t>
    <rPh sb="2" eb="4">
      <t>ゲロ</t>
    </rPh>
    <rPh sb="5" eb="6">
      <t>モリ</t>
    </rPh>
    <rPh sb="7" eb="8">
      <t>ハグク</t>
    </rPh>
    <rPh sb="10" eb="11">
      <t>キ</t>
    </rPh>
    <rPh sb="12" eb="13">
      <t>イエ</t>
    </rPh>
    <rPh sb="13" eb="15">
      <t>スイシン</t>
    </rPh>
    <rPh sb="15" eb="17">
      <t>ジギョウ</t>
    </rPh>
    <rPh sb="18" eb="21">
      <t>ケンチクブツ</t>
    </rPh>
    <rPh sb="21" eb="23">
      <t>モクザイ</t>
    </rPh>
    <rPh sb="23" eb="25">
      <t>リヨウ</t>
    </rPh>
    <rPh sb="25" eb="27">
      <t>ソクシン</t>
    </rPh>
    <rPh sb="27" eb="29">
      <t>キョウテイ</t>
    </rPh>
    <rPh sb="34" eb="36">
      <t>ケンチク</t>
    </rPh>
    <phoneticPr fontId="1"/>
  </si>
  <si>
    <t>援として市産材利用に対する助成と木工製品の贈呈を完了し、協定構想におけるⒶ建</t>
    <rPh sb="0" eb="1">
      <t>エン</t>
    </rPh>
    <rPh sb="37" eb="38">
      <t>タツル</t>
    </rPh>
    <phoneticPr fontId="1"/>
  </si>
  <si>
    <t>築主支援を達成したことを下記内容により報告します。</t>
    <rPh sb="0" eb="1">
      <t>チク</t>
    </rPh>
    <rPh sb="1" eb="2">
      <t>ヌシ</t>
    </rPh>
    <phoneticPr fontId="1"/>
  </si>
  <si>
    <t>に向け実施した取組の内容を下記のとおり報告します。</t>
    <rPh sb="3" eb="5">
      <t>ジッシ</t>
    </rPh>
    <rPh sb="19" eb="21">
      <t>ホウコク</t>
    </rPh>
    <phoneticPr fontId="1"/>
  </si>
  <si>
    <t>㎡</t>
    <phoneticPr fontId="1"/>
  </si>
  <si>
    <t>交付総額</t>
    <rPh sb="0" eb="2">
      <t>コウフ</t>
    </rPh>
    <rPh sb="2" eb="4">
      <t>ソウガク</t>
    </rPh>
    <phoneticPr fontId="1"/>
  </si>
  <si>
    <t>新築タイプ交付額</t>
    <rPh sb="0" eb="2">
      <t>シンチク</t>
    </rPh>
    <rPh sb="5" eb="7">
      <t>コウフ</t>
    </rPh>
    <rPh sb="7" eb="8">
      <t>ガク</t>
    </rPh>
    <phoneticPr fontId="1"/>
  </si>
  <si>
    <t>増改築タイプ交付額</t>
    <rPh sb="0" eb="3">
      <t>ゾウカイチク</t>
    </rPh>
    <rPh sb="6" eb="8">
      <t>コウフ</t>
    </rPh>
    <rPh sb="8" eb="9">
      <t>ガク</t>
    </rPh>
    <phoneticPr fontId="1"/>
  </si>
  <si>
    <t>円</t>
    <rPh sb="0" eb="1">
      <t>エン</t>
    </rPh>
    <phoneticPr fontId="1"/>
  </si>
  <si>
    <t>交付額</t>
    <rPh sb="0" eb="2">
      <t>コウフ</t>
    </rPh>
    <rPh sb="2" eb="3">
      <t>ガク</t>
    </rPh>
    <phoneticPr fontId="1"/>
  </si>
  <si>
    <t>㎥</t>
    <phoneticPr fontId="1"/>
  </si>
  <si>
    <t>助成総額</t>
    <rPh sb="0" eb="2">
      <t>ジョセイ</t>
    </rPh>
    <rPh sb="2" eb="4">
      <t>ソウガク</t>
    </rPh>
    <phoneticPr fontId="1"/>
  </si>
  <si>
    <t>（総額の２分の１以内の額）</t>
    <phoneticPr fontId="1"/>
  </si>
  <si>
    <r>
      <t xml:space="preserve">円
</t>
    </r>
    <r>
      <rPr>
        <sz val="7"/>
        <color theme="1"/>
        <rFont val="ＭＳ 明朝"/>
        <family val="1"/>
        <charset val="128"/>
      </rPr>
      <t>(相当)</t>
    </r>
    <phoneticPr fontId="1"/>
  </si>
  <si>
    <t>総額
(∑)</t>
    <rPh sb="0" eb="2">
      <t>ソウガク</t>
    </rPh>
    <phoneticPr fontId="1"/>
  </si>
  <si>
    <r>
      <t xml:space="preserve">円
</t>
    </r>
    <r>
      <rPr>
        <sz val="7"/>
        <color theme="1"/>
        <rFont val="ＭＳ 明朝"/>
        <family val="1"/>
        <charset val="128"/>
      </rPr>
      <t>(相当)</t>
    </r>
    <phoneticPr fontId="1"/>
  </si>
  <si>
    <t>内訳（別紙木工製品一覧表のとおり）</t>
    <rPh sb="0" eb="2">
      <t>ウチワケ</t>
    </rPh>
    <rPh sb="3" eb="5">
      <t>ベッシ</t>
    </rPh>
    <rPh sb="5" eb="7">
      <t>モッコウ</t>
    </rPh>
    <rPh sb="7" eb="9">
      <t>セイヒン</t>
    </rPh>
    <rPh sb="9" eb="11">
      <t>イチラン</t>
    </rPh>
    <rPh sb="11" eb="12">
      <t>ヒョウ</t>
    </rPh>
    <phoneticPr fontId="1"/>
  </si>
  <si>
    <t>内訳(別紙申請台帳のとおり)</t>
    <rPh sb="0" eb="1">
      <t>ウチ</t>
    </rPh>
    <rPh sb="1" eb="2">
      <t>ヤク</t>
    </rPh>
    <rPh sb="3" eb="5">
      <t>ベッシ</t>
    </rPh>
    <rPh sb="5" eb="7">
      <t>シンセイ</t>
    </rPh>
    <rPh sb="7" eb="9">
      <t>ダイチョウ</t>
    </rPh>
    <phoneticPr fontId="1"/>
  </si>
  <si>
    <t>交付
決定日</t>
    <rPh sb="0" eb="2">
      <t>コウフ</t>
    </rPh>
    <rPh sb="3" eb="5">
      <t>ケッテイ</t>
    </rPh>
    <rPh sb="5" eb="6">
      <t>ヒ</t>
    </rPh>
    <phoneticPr fontId="1"/>
  </si>
  <si>
    <t>金額（相当）円</t>
    <phoneticPr fontId="1"/>
  </si>
  <si>
    <t>寸法
（幅×奥行×高さ 等）</t>
    <rPh sb="0" eb="2">
      <t>スンポウ</t>
    </rPh>
    <rPh sb="4" eb="5">
      <t>ハバ</t>
    </rPh>
    <rPh sb="6" eb="8">
      <t>オクユキ</t>
    </rPh>
    <rPh sb="9" eb="10">
      <t>タカ</t>
    </rPh>
    <rPh sb="12" eb="13">
      <t>トウ</t>
    </rPh>
    <phoneticPr fontId="1"/>
  </si>
  <si>
    <t>仕入れ先
（購入等）</t>
    <rPh sb="0" eb="2">
      <t>シイ</t>
    </rPh>
    <rPh sb="3" eb="4">
      <t>サキ</t>
    </rPh>
    <rPh sb="6" eb="8">
      <t>コウニュウ</t>
    </rPh>
    <rPh sb="8" eb="9">
      <t>トウ</t>
    </rPh>
    <phoneticPr fontId="1"/>
  </si>
  <si>
    <t>有</t>
    <rPh sb="0" eb="1">
      <t>アリ</t>
    </rPh>
    <phoneticPr fontId="1"/>
  </si>
  <si>
    <t>無</t>
    <rPh sb="0" eb="1">
      <t>ナシ</t>
    </rPh>
    <phoneticPr fontId="1"/>
  </si>
  <si>
    <t>備考</t>
    <rPh sb="0" eb="2">
      <t>ビコウ</t>
    </rPh>
    <phoneticPr fontId="1"/>
  </si>
  <si>
    <t>様式第19号（第３条、第10条、第13条関係）</t>
    <phoneticPr fontId="1"/>
  </si>
  <si>
    <t>※次年度継続分に関しては、①取組内容、②金額、③完了日を可能な限り具体的に記入してください。</t>
    <phoneticPr fontId="1"/>
  </si>
  <si>
    <t>※継続分に関しては、①取組内容、②金額、③完了日を可能な限り具体的に記入してください。</t>
    <phoneticPr fontId="1"/>
  </si>
  <si>
    <t>下呂市内の住所</t>
    <rPh sb="0" eb="2">
      <t>ゲロ</t>
    </rPh>
    <rPh sb="2" eb="3">
      <t>シ</t>
    </rPh>
    <rPh sb="3" eb="4">
      <t>ナイ</t>
    </rPh>
    <rPh sb="5" eb="7">
      <t>ジュウショ</t>
    </rPh>
    <phoneticPr fontId="1"/>
  </si>
  <si>
    <t>4.実績報告（増改築タイプ）</t>
    <rPh sb="2" eb="4">
      <t>ジッセキ</t>
    </rPh>
    <rPh sb="4" eb="6">
      <t>ホウコク</t>
    </rPh>
    <rPh sb="7" eb="10">
      <t>ゾウカイチク</t>
    </rPh>
    <phoneticPr fontId="1"/>
  </si>
  <si>
    <t>4.住宅概要書（新築タイプ）</t>
    <rPh sb="2" eb="4">
      <t>ジュウタク</t>
    </rPh>
    <rPh sb="4" eb="7">
      <t>ガイヨウショ</t>
    </rPh>
    <rPh sb="8" eb="10">
      <t>シンチク</t>
    </rPh>
    <phoneticPr fontId="1"/>
  </si>
  <si>
    <t>5-1.事業者精算書</t>
    <rPh sb="4" eb="7">
      <t>ジギョウシャ</t>
    </rPh>
    <rPh sb="7" eb="10">
      <t>セイサンショ</t>
    </rPh>
    <phoneticPr fontId="1"/>
  </si>
  <si>
    <t>6.協定実績報告書</t>
    <rPh sb="2" eb="4">
      <t>キョウテイ</t>
    </rPh>
    <rPh sb="4" eb="6">
      <t>ジッセキ</t>
    </rPh>
    <rPh sb="6" eb="9">
      <t>ホウコクショ</t>
    </rPh>
    <phoneticPr fontId="1"/>
  </si>
  <si>
    <t>代表取締役　
又は　代表　</t>
    <rPh sb="0" eb="2">
      <t>ダイヒョウ</t>
    </rPh>
    <rPh sb="2" eb="4">
      <t>トリシマリ</t>
    </rPh>
    <rPh sb="4" eb="5">
      <t>ヤク</t>
    </rPh>
    <rPh sb="7" eb="8">
      <t>マタ</t>
    </rPh>
    <rPh sb="10" eb="12">
      <t>ダイヒョウ</t>
    </rPh>
    <phoneticPr fontId="1"/>
  </si>
  <si>
    <t>下呂の森が育んだ木の家推進事業建築主支援報告書</t>
    <rPh sb="15" eb="17">
      <t>ケンチク</t>
    </rPh>
    <rPh sb="17" eb="18">
      <t>ヌシ</t>
    </rPh>
    <rPh sb="18" eb="20">
      <t>シエン</t>
    </rPh>
    <rPh sb="20" eb="23">
      <t>ホウコクショ</t>
    </rPh>
    <phoneticPr fontId="1"/>
  </si>
  <si>
    <t>　私は、協定制度の趣旨と建築事業者の協定取組を理解し、市産材利用に対する助成と木工製品を
上記のとおり受領しました。</t>
    <rPh sb="1" eb="2">
      <t>ワタシ</t>
    </rPh>
    <rPh sb="4" eb="6">
      <t>キョウテイ</t>
    </rPh>
    <rPh sb="6" eb="8">
      <t>セイド</t>
    </rPh>
    <rPh sb="9" eb="11">
      <t>シュシ</t>
    </rPh>
    <rPh sb="12" eb="14">
      <t>ケンチク</t>
    </rPh>
    <rPh sb="14" eb="17">
      <t>ジギョウシャ</t>
    </rPh>
    <rPh sb="18" eb="20">
      <t>キョウテイ</t>
    </rPh>
    <rPh sb="20" eb="22">
      <t>トリクミ</t>
    </rPh>
    <rPh sb="23" eb="25">
      <t>リカイ</t>
    </rPh>
    <rPh sb="27" eb="28">
      <t>シ</t>
    </rPh>
    <rPh sb="28" eb="30">
      <t>サンザイ</t>
    </rPh>
    <rPh sb="30" eb="32">
      <t>リヨウ</t>
    </rPh>
    <rPh sb="33" eb="34">
      <t>タイ</t>
    </rPh>
    <rPh sb="36" eb="38">
      <t>ジョセイ</t>
    </rPh>
    <rPh sb="39" eb="41">
      <t>モッコウ</t>
    </rPh>
    <rPh sb="41" eb="43">
      <t>セイヒン</t>
    </rPh>
    <rPh sb="45" eb="47">
      <t>ジョウキ</t>
    </rPh>
    <rPh sb="51" eb="53">
      <t>ジュリョウ</t>
    </rPh>
    <phoneticPr fontId="1"/>
  </si>
  <si>
    <t>5-2.建築主支援報告書</t>
    <rPh sb="4" eb="6">
      <t>ケンチク</t>
    </rPh>
    <rPh sb="6" eb="7">
      <t>ヌシ</t>
    </rPh>
    <rPh sb="7" eb="9">
      <t>シエン</t>
    </rPh>
    <rPh sb="9" eb="12">
      <t>ホウコクショ</t>
    </rPh>
    <phoneticPr fontId="1"/>
  </si>
  <si>
    <t>1.基本情報</t>
    <rPh sb="2" eb="4">
      <t>キホン</t>
    </rPh>
    <rPh sb="4" eb="6">
      <t>ジョウホウ</t>
    </rPh>
    <phoneticPr fontId="1"/>
  </si>
  <si>
    <t>各シートの入力手順と注意点（※）について</t>
    <rPh sb="0" eb="1">
      <t>カク</t>
    </rPh>
    <rPh sb="5" eb="7">
      <t>ニュウリョク</t>
    </rPh>
    <rPh sb="7" eb="9">
      <t>テジュン</t>
    </rPh>
    <rPh sb="10" eb="12">
      <t>チュウイ</t>
    </rPh>
    <rPh sb="12" eb="13">
      <t>テン</t>
    </rPh>
    <phoneticPr fontId="1"/>
  </si>
  <si>
    <t>事業者の基本情報として各シートの必要箇所に反映されます。</t>
    <rPh sb="0" eb="3">
      <t>ジギョウシャ</t>
    </rPh>
    <rPh sb="4" eb="6">
      <t>キホン</t>
    </rPh>
    <rPh sb="6" eb="8">
      <t>ジョウホウ</t>
    </rPh>
    <rPh sb="11" eb="12">
      <t>カク</t>
    </rPh>
    <rPh sb="16" eb="18">
      <t>ヒツヨウ</t>
    </rPh>
    <rPh sb="18" eb="20">
      <t>カショ</t>
    </rPh>
    <rPh sb="21" eb="23">
      <t>ハンエイ</t>
    </rPh>
    <phoneticPr fontId="1"/>
  </si>
  <si>
    <t>2.申請台帳</t>
    <rPh sb="2" eb="4">
      <t>シンセイ</t>
    </rPh>
    <rPh sb="4" eb="6">
      <t>ダイチョウ</t>
    </rPh>
    <phoneticPr fontId="1"/>
  </si>
  <si>
    <t>　※林務番号は交付決定通知書の日付上部にある「林務第〇号の２」の〇番号のことです。</t>
    <rPh sb="2" eb="4">
      <t>リンム</t>
    </rPh>
    <rPh sb="4" eb="6">
      <t>バンゴウ</t>
    </rPh>
    <rPh sb="7" eb="9">
      <t>コウフ</t>
    </rPh>
    <rPh sb="9" eb="11">
      <t>ケッテイ</t>
    </rPh>
    <rPh sb="11" eb="14">
      <t>ツウチショ</t>
    </rPh>
    <rPh sb="15" eb="17">
      <t>ヒヅケ</t>
    </rPh>
    <rPh sb="17" eb="19">
      <t>ジョウブ</t>
    </rPh>
    <rPh sb="23" eb="25">
      <t>リンム</t>
    </rPh>
    <rPh sb="25" eb="26">
      <t>ダイ</t>
    </rPh>
    <rPh sb="27" eb="28">
      <t>ゴウ</t>
    </rPh>
    <rPh sb="33" eb="35">
      <t>バンゴウ</t>
    </rPh>
    <phoneticPr fontId="1"/>
  </si>
  <si>
    <t>　※1つの申請に対して事業者名や建築主等の情報を林務第〇号として番号管理しています。</t>
    <rPh sb="5" eb="7">
      <t>シンセイ</t>
    </rPh>
    <rPh sb="8" eb="9">
      <t>タイ</t>
    </rPh>
    <rPh sb="11" eb="14">
      <t>ジギョウシャ</t>
    </rPh>
    <rPh sb="14" eb="15">
      <t>メイ</t>
    </rPh>
    <rPh sb="16" eb="18">
      <t>ケンチク</t>
    </rPh>
    <rPh sb="18" eb="19">
      <t>ヌシ</t>
    </rPh>
    <rPh sb="19" eb="20">
      <t>トウ</t>
    </rPh>
    <rPh sb="21" eb="23">
      <t>ジョウホウ</t>
    </rPh>
    <rPh sb="24" eb="26">
      <t>リンム</t>
    </rPh>
    <rPh sb="26" eb="27">
      <t>ダイ</t>
    </rPh>
    <rPh sb="28" eb="29">
      <t>ゴウ</t>
    </rPh>
    <rPh sb="32" eb="34">
      <t>バンゴウ</t>
    </rPh>
    <rPh sb="34" eb="36">
      <t>カンリ</t>
    </rPh>
    <phoneticPr fontId="1"/>
  </si>
  <si>
    <t>　※管理台帳となりますので、林務番号順（昇順）に入力し、実績確定した項目から入力をお願いします。</t>
    <rPh sb="2" eb="4">
      <t>カンリ</t>
    </rPh>
    <rPh sb="4" eb="6">
      <t>ダイチョウ</t>
    </rPh>
    <rPh sb="14" eb="16">
      <t>リンム</t>
    </rPh>
    <rPh sb="16" eb="18">
      <t>バンゴウ</t>
    </rPh>
    <rPh sb="18" eb="19">
      <t>ジュン</t>
    </rPh>
    <rPh sb="20" eb="22">
      <t>ショウジュン</t>
    </rPh>
    <rPh sb="24" eb="26">
      <t>ニュウリョク</t>
    </rPh>
    <rPh sb="28" eb="30">
      <t>ジッセキ</t>
    </rPh>
    <rPh sb="30" eb="32">
      <t>カクテイ</t>
    </rPh>
    <rPh sb="34" eb="36">
      <t>コウモク</t>
    </rPh>
    <rPh sb="38" eb="40">
      <t>ニュウリョク</t>
    </rPh>
    <rPh sb="42" eb="43">
      <t>ネガ</t>
    </rPh>
    <phoneticPr fontId="1"/>
  </si>
  <si>
    <t>　※申請数が1つの場合であっても、申請台帳に入力する必要があります。</t>
    <rPh sb="2" eb="4">
      <t>シンセイ</t>
    </rPh>
    <rPh sb="4" eb="5">
      <t>スウ</t>
    </rPh>
    <rPh sb="9" eb="11">
      <t>バアイ</t>
    </rPh>
    <rPh sb="17" eb="19">
      <t>シンセイ</t>
    </rPh>
    <rPh sb="19" eb="21">
      <t>ダイチョウ</t>
    </rPh>
    <rPh sb="22" eb="24">
      <t>ニュウリョク</t>
    </rPh>
    <rPh sb="26" eb="28">
      <t>ヒツヨウ</t>
    </rPh>
    <phoneticPr fontId="1"/>
  </si>
  <si>
    <t>3.木工製品一覧表</t>
    <rPh sb="2" eb="4">
      <t>モッコウ</t>
    </rPh>
    <rPh sb="4" eb="6">
      <t>セイヒン</t>
    </rPh>
    <rPh sb="6" eb="8">
      <t>イチラン</t>
    </rPh>
    <rPh sb="8" eb="9">
      <t>ヒョウ</t>
    </rPh>
    <phoneticPr fontId="1"/>
  </si>
  <si>
    <t>※申請数が1つの場合であっても、木工製品一覧表に入力する必要があります。</t>
    <rPh sb="16" eb="18">
      <t>モッコウ</t>
    </rPh>
    <rPh sb="18" eb="20">
      <t>セイヒン</t>
    </rPh>
    <rPh sb="20" eb="22">
      <t>イチラン</t>
    </rPh>
    <rPh sb="22" eb="23">
      <t>ヒョウ</t>
    </rPh>
    <rPh sb="28" eb="30">
      <t>ヒツヨウ</t>
    </rPh>
    <phoneticPr fontId="1"/>
  </si>
  <si>
    <t>※1申請1行ではなく、木工製品の内容（箇所）に応じて、行を使用します。</t>
    <rPh sb="2" eb="4">
      <t>シンセイ</t>
    </rPh>
    <rPh sb="5" eb="6">
      <t>ギョウ</t>
    </rPh>
    <rPh sb="11" eb="13">
      <t>モッコウ</t>
    </rPh>
    <rPh sb="13" eb="15">
      <t>セイヒン</t>
    </rPh>
    <rPh sb="16" eb="18">
      <t>ナイヨウ</t>
    </rPh>
    <rPh sb="19" eb="21">
      <t>カショ</t>
    </rPh>
    <rPh sb="23" eb="24">
      <t>オウ</t>
    </rPh>
    <rPh sb="27" eb="28">
      <t>ギョウ</t>
    </rPh>
    <rPh sb="29" eb="31">
      <t>シヨウ</t>
    </rPh>
    <phoneticPr fontId="1"/>
  </si>
  <si>
    <t>※寸法は省略せずに可能な限り記載するようにお願いします。</t>
    <rPh sb="1" eb="3">
      <t>スンポウ</t>
    </rPh>
    <rPh sb="4" eb="6">
      <t>ショウリャク</t>
    </rPh>
    <rPh sb="9" eb="11">
      <t>カノウ</t>
    </rPh>
    <rPh sb="12" eb="13">
      <t>カギ</t>
    </rPh>
    <rPh sb="14" eb="16">
      <t>キサイ</t>
    </rPh>
    <rPh sb="22" eb="23">
      <t>ネガ</t>
    </rPh>
    <phoneticPr fontId="1"/>
  </si>
  <si>
    <t>「2.申請台帳」の番号を入力</t>
  </si>
  <si>
    <t>「2.申請台帳」の番号を入力</t>
    <rPh sb="3" eb="5">
      <t>シンセイ</t>
    </rPh>
    <rPh sb="5" eb="7">
      <t>ダイチョウ</t>
    </rPh>
    <rPh sb="9" eb="11">
      <t>バンゴウ</t>
    </rPh>
    <rPh sb="12" eb="14">
      <t>ニュウリョク</t>
    </rPh>
    <phoneticPr fontId="1"/>
  </si>
  <si>
    <t>S列太枠内に「2.申請台帳」のＢ列にある番号を入力すると、「2.申請台帳」データが反映されます。</t>
  </si>
  <si>
    <t>S列太枠内に「2.申請台帳」のＢ列にある番号を入力すると、「2.申請台帳」データが反映されます。</t>
    <rPh sb="1" eb="2">
      <t>レツ</t>
    </rPh>
    <rPh sb="2" eb="4">
      <t>フトワク</t>
    </rPh>
    <rPh sb="4" eb="5">
      <t>ナイ</t>
    </rPh>
    <rPh sb="9" eb="11">
      <t>シンセイ</t>
    </rPh>
    <rPh sb="11" eb="13">
      <t>ダイチョウ</t>
    </rPh>
    <rPh sb="16" eb="17">
      <t>レツ</t>
    </rPh>
    <rPh sb="20" eb="22">
      <t>バンゴウ</t>
    </rPh>
    <rPh sb="23" eb="25">
      <t>ニュウリョク</t>
    </rPh>
    <rPh sb="41" eb="43">
      <t>ハンエイ</t>
    </rPh>
    <phoneticPr fontId="1"/>
  </si>
  <si>
    <t>A1</t>
    <phoneticPr fontId="1"/>
  </si>
  <si>
    <t>※地域材使用材積又は面積については、㎥と㎡どちらかが反映されます。</t>
    <rPh sb="1" eb="3">
      <t>チイキ</t>
    </rPh>
    <rPh sb="3" eb="4">
      <t>ザイ</t>
    </rPh>
    <rPh sb="4" eb="6">
      <t>シヨウ</t>
    </rPh>
    <rPh sb="6" eb="8">
      <t>ザイセキ</t>
    </rPh>
    <rPh sb="8" eb="9">
      <t>マタ</t>
    </rPh>
    <rPh sb="10" eb="12">
      <t>メンセキ</t>
    </rPh>
    <rPh sb="26" eb="28">
      <t>ハンエイ</t>
    </rPh>
    <phoneticPr fontId="1"/>
  </si>
  <si>
    <t>※写真の貼り付け、ページ（行）の追加など適宜お願いします。</t>
    <rPh sb="1" eb="3">
      <t>シャシン</t>
    </rPh>
    <rPh sb="4" eb="5">
      <t>ハ</t>
    </rPh>
    <rPh sb="6" eb="7">
      <t>ツ</t>
    </rPh>
    <rPh sb="13" eb="14">
      <t>ギョウ</t>
    </rPh>
    <rPh sb="16" eb="18">
      <t>ツイカ</t>
    </rPh>
    <rPh sb="20" eb="22">
      <t>テキギ</t>
    </rPh>
    <rPh sb="23" eb="24">
      <t>ネガ</t>
    </rPh>
    <phoneticPr fontId="1"/>
  </si>
  <si>
    <t>　下呂市が当事業、協定取組において、実績等報告資料として建築事業者より提出された写真や取組内容をチラシやHP等へ掲載することを承諾します。
なお氏名等は掲載いたしません。</t>
    <rPh sb="18" eb="20">
      <t>ジッセキ</t>
    </rPh>
    <rPh sb="20" eb="21">
      <t>トウ</t>
    </rPh>
    <rPh sb="21" eb="23">
      <t>ホウコク</t>
    </rPh>
    <rPh sb="23" eb="25">
      <t>シリョウ</t>
    </rPh>
    <rPh sb="28" eb="30">
      <t>ケンチク</t>
    </rPh>
    <rPh sb="43" eb="45">
      <t>トリクミ</t>
    </rPh>
    <rPh sb="45" eb="47">
      <t>ナイヨウ</t>
    </rPh>
    <rPh sb="72" eb="74">
      <t>シメイ</t>
    </rPh>
    <rPh sb="74" eb="75">
      <t>トウ</t>
    </rPh>
    <rPh sb="76" eb="78">
      <t>ケイサイ</t>
    </rPh>
    <phoneticPr fontId="1"/>
  </si>
  <si>
    <t>※建築主記入欄に建築主自ら自署による署名をお願いします。</t>
    <rPh sb="1" eb="3">
      <t>ケンチク</t>
    </rPh>
    <rPh sb="3" eb="4">
      <t>ヌシ</t>
    </rPh>
    <rPh sb="4" eb="6">
      <t>キニュウ</t>
    </rPh>
    <rPh sb="6" eb="7">
      <t>ラン</t>
    </rPh>
    <rPh sb="8" eb="10">
      <t>ケンチク</t>
    </rPh>
    <rPh sb="10" eb="11">
      <t>ヌシ</t>
    </rPh>
    <rPh sb="11" eb="12">
      <t>ミズカ</t>
    </rPh>
    <rPh sb="13" eb="15">
      <t>ジショ</t>
    </rPh>
    <rPh sb="18" eb="20">
      <t>ショメイ</t>
    </rPh>
    <rPh sb="22" eb="23">
      <t>ネガ</t>
    </rPh>
    <phoneticPr fontId="1"/>
  </si>
  <si>
    <t>「2.申請台帳」の集計データが反映されます。</t>
    <rPh sb="9" eb="11">
      <t>シュウケイ</t>
    </rPh>
    <rPh sb="15" eb="17">
      <t>ハンエイ</t>
    </rPh>
    <phoneticPr fontId="1"/>
  </si>
  <si>
    <t>※実績報告書とあわせて「2.申請台帳」、「3.木製品一覧表」の提出をお願いします。</t>
    <rPh sb="1" eb="3">
      <t>ジッセキ</t>
    </rPh>
    <rPh sb="3" eb="6">
      <t>ホウコクショ</t>
    </rPh>
    <rPh sb="14" eb="16">
      <t>シンセイ</t>
    </rPh>
    <rPh sb="16" eb="18">
      <t>ダイチョウ</t>
    </rPh>
    <rPh sb="23" eb="26">
      <t>モクセイヒン</t>
    </rPh>
    <rPh sb="26" eb="28">
      <t>イチラン</t>
    </rPh>
    <rPh sb="28" eb="29">
      <t>ヒョウ</t>
    </rPh>
    <rPh sb="31" eb="33">
      <t>テイシュツ</t>
    </rPh>
    <rPh sb="35" eb="36">
      <t>ネガ</t>
    </rPh>
    <phoneticPr fontId="1"/>
  </si>
  <si>
    <t>※写真の貼り付け、ページ（行）の追加など適宜お願いします。</t>
    <phoneticPr fontId="1"/>
  </si>
  <si>
    <t>完了分の記載のあとに</t>
    <rPh sb="0" eb="2">
      <t>カンリョウ</t>
    </rPh>
    <rPh sb="2" eb="3">
      <t>ブン</t>
    </rPh>
    <rPh sb="4" eb="6">
      <t>キサイ</t>
    </rPh>
    <phoneticPr fontId="1"/>
  </si>
  <si>
    <t>２.申請台帳</t>
    <phoneticPr fontId="1"/>
  </si>
  <si>
    <t>「2.申請台帳」の番号を入力</t>
    <phoneticPr fontId="1"/>
  </si>
  <si>
    <t>個数（箇所数）</t>
    <rPh sb="0" eb="2">
      <t>コスウ</t>
    </rPh>
    <rPh sb="3" eb="5">
      <t>カショ</t>
    </rPh>
    <rPh sb="5" eb="6">
      <t>スウ</t>
    </rPh>
    <phoneticPr fontId="1"/>
  </si>
  <si>
    <t>林務第１号-</t>
    <rPh sb="0" eb="2">
      <t>リンム</t>
    </rPh>
    <rPh sb="2" eb="3">
      <t>ダイ</t>
    </rPh>
    <rPh sb="4" eb="5">
      <t>ゴウ</t>
    </rPh>
    <phoneticPr fontId="1"/>
  </si>
  <si>
    <t>↑網掛け部分を入力してください</t>
    <rPh sb="1" eb="3">
      <t>アミカ</t>
    </rPh>
    <rPh sb="4" eb="6">
      <t>ブブン</t>
    </rPh>
    <rPh sb="7" eb="9">
      <t>ニュウリョク</t>
    </rPh>
    <phoneticPr fontId="1"/>
  </si>
  <si>
    <t>【重要】協定の実施期間は令和６年３月31日までとなるが、次年度完成があるため、</t>
    <rPh sb="1" eb="3">
      <t>ジュウヨウ</t>
    </rPh>
    <rPh sb="4" eb="6">
      <t>キョウテイ</t>
    </rPh>
    <rPh sb="7" eb="9">
      <t>ジッシ</t>
    </rPh>
    <rPh sb="9" eb="11">
      <t>キカン</t>
    </rPh>
    <rPh sb="12" eb="14">
      <t>レイワ</t>
    </rPh>
    <rPh sb="15" eb="16">
      <t>ネン</t>
    </rPh>
    <rPh sb="17" eb="18">
      <t>ツキ</t>
    </rPh>
    <rPh sb="20" eb="21">
      <t>ヒ</t>
    </rPh>
    <rPh sb="28" eb="31">
      <t>ジネンド</t>
    </rPh>
    <rPh sb="31" eb="33">
      <t>カンセイ</t>
    </rPh>
    <phoneticPr fontId="1"/>
  </si>
  <si>
    <t>令和６年3月31日以降に関しては、住宅概要書の提出日を、1申請分の協定取組期限とします。</t>
    <rPh sb="0" eb="2">
      <t>レイワ</t>
    </rPh>
    <rPh sb="3" eb="4">
      <t>ネン</t>
    </rPh>
    <rPh sb="5" eb="6">
      <t>ツキ</t>
    </rPh>
    <rPh sb="8" eb="9">
      <t>ヒ</t>
    </rPh>
    <rPh sb="9" eb="11">
      <t>イコウ</t>
    </rPh>
    <rPh sb="12" eb="13">
      <t>カン</t>
    </rPh>
    <rPh sb="17" eb="19">
      <t>ジュウタク</t>
    </rPh>
    <rPh sb="19" eb="22">
      <t>ガイヨウショ</t>
    </rPh>
    <rPh sb="23" eb="25">
      <t>テイシュツ</t>
    </rPh>
    <rPh sb="25" eb="26">
      <t>ヒ</t>
    </rPh>
    <rPh sb="29" eb="31">
      <t>シンセイ</t>
    </rPh>
    <rPh sb="31" eb="32">
      <t>ブン</t>
    </rPh>
    <rPh sb="33" eb="35">
      <t>キョウテイ</t>
    </rPh>
    <rPh sb="35" eb="37">
      <t>トリクミ</t>
    </rPh>
    <rPh sb="37" eb="39">
      <t>キゲン</t>
    </rPh>
    <phoneticPr fontId="1"/>
  </si>
  <si>
    <t>令和</t>
    <rPh sb="0" eb="2">
      <t>レイワ</t>
    </rPh>
    <phoneticPr fontId="1"/>
  </si>
  <si>
    <t>年度</t>
    <rPh sb="0" eb="1">
      <t>ネン</t>
    </rPh>
    <rPh sb="1" eb="2">
      <t>ド</t>
    </rPh>
    <phoneticPr fontId="1"/>
  </si>
  <si>
    <t>協定番号：林務第１号－</t>
    <rPh sb="0" eb="2">
      <t>キョウテイ</t>
    </rPh>
    <rPh sb="2" eb="4">
      <t>バンゴウ</t>
    </rPh>
    <rPh sb="5" eb="7">
      <t>リンム</t>
    </rPh>
    <rPh sb="7" eb="8">
      <t>ダイ</t>
    </rPh>
    <rPh sb="9" eb="10">
      <t>ゴウ</t>
    </rPh>
    <phoneticPr fontId="1"/>
  </si>
  <si>
    <t>前年度</t>
    <rPh sb="0" eb="3">
      <t>ゼンネンド</t>
    </rPh>
    <phoneticPr fontId="1"/>
  </si>
  <si>
    <t>今年度
申請数</t>
    <rPh sb="0" eb="3">
      <t>コンネンド</t>
    </rPh>
    <rPh sb="4" eb="6">
      <t>シンセイ</t>
    </rPh>
    <rPh sb="6" eb="7">
      <t>スウ</t>
    </rPh>
    <phoneticPr fontId="1"/>
  </si>
  <si>
    <t>次年度完成</t>
    <rPh sb="0" eb="3">
      <t>ジネンド</t>
    </rPh>
    <rPh sb="3" eb="5">
      <t>カンセイ</t>
    </rPh>
    <phoneticPr fontId="1"/>
  </si>
  <si>
    <t>棟</t>
    <rPh sb="0" eb="1">
      <t>トウ</t>
    </rPh>
    <phoneticPr fontId="1"/>
  </si>
  <si>
    <t>次年度</t>
    <rPh sb="0" eb="3">
      <t>ジネンド</t>
    </rPh>
    <phoneticPr fontId="1"/>
  </si>
  <si>
    <t>今年度</t>
    <rPh sb="0" eb="3">
      <t>コンネンド</t>
    </rPh>
    <phoneticPr fontId="1"/>
  </si>
  <si>
    <t>前年度</t>
    <rPh sb="0" eb="3">
      <t>ゼンネンド</t>
    </rPh>
    <phoneticPr fontId="1"/>
  </si>
  <si>
    <t>協定番号：林務第１号－</t>
    <phoneticPr fontId="1"/>
  </si>
  <si>
    <t>年度</t>
    <rPh sb="0" eb="1">
      <t>ネン</t>
    </rPh>
    <rPh sb="1" eb="2">
      <t>ド</t>
    </rPh>
    <phoneticPr fontId="1"/>
  </si>
  <si>
    <t>今年度　総額</t>
    <rPh sb="0" eb="3">
      <t>コンネンド</t>
    </rPh>
    <rPh sb="4" eb="6">
      <t>ソウガク</t>
    </rPh>
    <phoneticPr fontId="1"/>
  </si>
  <si>
    <t>次年度　予定</t>
    <rPh sb="0" eb="3">
      <t>ジネンド</t>
    </rPh>
    <rPh sb="4" eb="6">
      <t>ヨテイ</t>
    </rPh>
    <phoneticPr fontId="1"/>
  </si>
  <si>
    <t>ぎふ
証明材</t>
    <rPh sb="3" eb="5">
      <t>ショウメイ</t>
    </rPh>
    <rPh sb="5" eb="6">
      <t>ザイ</t>
    </rPh>
    <phoneticPr fontId="1"/>
  </si>
  <si>
    <t>請求書／領収書／納品書</t>
    <rPh sb="0" eb="3">
      <t>セイキュウショ</t>
    </rPh>
    <rPh sb="4" eb="7">
      <t>リョウシュウショ</t>
    </rPh>
    <rPh sb="8" eb="11">
      <t>ノウヒンショ</t>
    </rPh>
    <phoneticPr fontId="1"/>
  </si>
  <si>
    <t>D1</t>
    <phoneticPr fontId="1"/>
  </si>
  <si>
    <t>号の２により補助金の交付決定を受けた下呂の森が育ん</t>
    <rPh sb="0" eb="1">
      <t>ゴウ</t>
    </rPh>
    <rPh sb="6" eb="9">
      <t>ホジョキン</t>
    </rPh>
    <rPh sb="10" eb="12">
      <t>コウフ</t>
    </rPh>
    <rPh sb="12" eb="14">
      <t>ケッテイ</t>
    </rPh>
    <rPh sb="15" eb="16">
      <t>ウ</t>
    </rPh>
    <rPh sb="18" eb="20">
      <t>ゲロ</t>
    </rPh>
    <rPh sb="21" eb="22">
      <t>モリ</t>
    </rPh>
    <rPh sb="23" eb="24">
      <t>ハグク</t>
    </rPh>
    <phoneticPr fontId="1"/>
  </si>
  <si>
    <t>だ木の家推進事業について、次のとおり下呂の森が育んだ木の家推進事業補助金交付要綱</t>
    <rPh sb="1" eb="2">
      <t>キ</t>
    </rPh>
    <rPh sb="3" eb="4">
      <t>イエ</t>
    </rPh>
    <rPh sb="4" eb="6">
      <t>スイシン</t>
    </rPh>
    <rPh sb="6" eb="8">
      <t>ジギョウ</t>
    </rPh>
    <rPh sb="13" eb="14">
      <t>ツギ</t>
    </rPh>
    <rPh sb="18" eb="20">
      <t>ゲロ</t>
    </rPh>
    <rPh sb="21" eb="22">
      <t>モリ</t>
    </rPh>
    <rPh sb="23" eb="24">
      <t>ハグク</t>
    </rPh>
    <rPh sb="26" eb="27">
      <t>キ</t>
    </rPh>
    <rPh sb="28" eb="29">
      <t>イエ</t>
    </rPh>
    <rPh sb="29" eb="31">
      <t>スイシン</t>
    </rPh>
    <rPh sb="31" eb="33">
      <t>ジギョウ</t>
    </rPh>
    <rPh sb="33" eb="36">
      <t>ホジョキン</t>
    </rPh>
    <rPh sb="36" eb="38">
      <t>コウフ</t>
    </rPh>
    <rPh sb="38" eb="40">
      <t>ヨウコウ</t>
    </rPh>
    <phoneticPr fontId="1"/>
  </si>
  <si>
    <t>号の２により補助金の交付決定を受けた令和</t>
    <rPh sb="0" eb="1">
      <t>ゴウ</t>
    </rPh>
    <rPh sb="6" eb="9">
      <t>ホジョキン</t>
    </rPh>
    <rPh sb="10" eb="12">
      <t>コウフ</t>
    </rPh>
    <rPh sb="12" eb="14">
      <t>ケッテイ</t>
    </rPh>
    <rPh sb="15" eb="16">
      <t>ウ</t>
    </rPh>
    <rPh sb="18" eb="20">
      <t>レイワ</t>
    </rPh>
    <phoneticPr fontId="1"/>
  </si>
  <si>
    <t>年度</t>
    <rPh sb="0" eb="1">
      <t>ネン</t>
    </rPh>
    <rPh sb="1" eb="2">
      <t>ド</t>
    </rPh>
    <phoneticPr fontId="1"/>
  </si>
  <si>
    <t>林務第１号－</t>
    <rPh sb="0" eb="2">
      <t>リンム</t>
    </rPh>
    <rPh sb="2" eb="3">
      <t>ダイ</t>
    </rPh>
    <rPh sb="4" eb="5">
      <t>ゴウ</t>
    </rPh>
    <phoneticPr fontId="1"/>
  </si>
  <si>
    <t>林務第１号－</t>
    <phoneticPr fontId="1"/>
  </si>
  <si>
    <t>　「下呂の森が育んだ木の家推進事業」建築物木材利用促進協定実績報告書</t>
    <rPh sb="18" eb="21">
      <t>ケンチクブツ</t>
    </rPh>
    <rPh sb="21" eb="23">
      <t>モクザイ</t>
    </rPh>
    <rPh sb="23" eb="25">
      <t>リヨウ</t>
    </rPh>
    <rPh sb="25" eb="27">
      <t>ソクシン</t>
    </rPh>
    <rPh sb="27" eb="29">
      <t>キョウテイ</t>
    </rPh>
    <rPh sb="29" eb="31">
      <t>ジッセキ</t>
    </rPh>
    <rPh sb="31" eb="34">
      <t>ホウコクショ</t>
    </rPh>
    <phoneticPr fontId="1"/>
  </si>
  <si>
    <t>様式第19号（第３条、第10条、第13条関係）</t>
    <phoneticPr fontId="1"/>
  </si>
  <si>
    <t>【新築タイプ】</t>
    <phoneticPr fontId="1"/>
  </si>
  <si>
    <t>前　年　度（繰　越　分）</t>
    <rPh sb="0" eb="1">
      <t>マエ</t>
    </rPh>
    <rPh sb="2" eb="3">
      <t>ネン</t>
    </rPh>
    <rPh sb="4" eb="5">
      <t>ド</t>
    </rPh>
    <rPh sb="6" eb="7">
      <t>クリ</t>
    </rPh>
    <rPh sb="8" eb="9">
      <t>エツ</t>
    </rPh>
    <rPh sb="10" eb="11">
      <t>ブン</t>
    </rPh>
    <phoneticPr fontId="1"/>
  </si>
  <si>
    <t>A60</t>
  </si>
  <si>
    <t>A61</t>
  </si>
  <si>
    <t>新築</t>
    <rPh sb="0" eb="2">
      <t>シンチク</t>
    </rPh>
    <phoneticPr fontId="1"/>
  </si>
  <si>
    <t>増改築</t>
    <rPh sb="0" eb="3">
      <t>ゾウカイチク</t>
    </rPh>
    <phoneticPr fontId="1"/>
  </si>
  <si>
    <t>次　年　度 （繰　越　分）</t>
    <rPh sb="0" eb="1">
      <t>ツギ</t>
    </rPh>
    <rPh sb="2" eb="3">
      <t>ネン</t>
    </rPh>
    <rPh sb="4" eb="5">
      <t>ド</t>
    </rPh>
    <rPh sb="7" eb="8">
      <t>クリ</t>
    </rPh>
    <rPh sb="9" eb="10">
      <t>エツ</t>
    </rPh>
    <rPh sb="11" eb="12">
      <t>ブン</t>
    </rPh>
    <phoneticPr fontId="1"/>
  </si>
  <si>
    <t>※次年度繰越分に関しては、①取組内容、②金額、③完了日を可能な限り具体的に記入してください。</t>
    <rPh sb="4" eb="6">
      <t>クリコシ</t>
    </rPh>
    <phoneticPr fontId="1"/>
  </si>
  <si>
    <t>前繰越＋年度内完成分完了</t>
    <rPh sb="0" eb="1">
      <t>ゼン</t>
    </rPh>
    <rPh sb="1" eb="3">
      <t>クリコシ</t>
    </rPh>
    <phoneticPr fontId="1"/>
  </si>
  <si>
    <t>【新築タイプ】</t>
    <phoneticPr fontId="1"/>
  </si>
  <si>
    <t>A62</t>
  </si>
  <si>
    <t>繰越</t>
    <rPh sb="0" eb="2">
      <t>クリコシ</t>
    </rPh>
    <phoneticPr fontId="1"/>
  </si>
  <si>
    <t>前年度繰越　総額</t>
    <rPh sb="0" eb="3">
      <t>ゼンネンド</t>
    </rPh>
    <rPh sb="3" eb="5">
      <t>クリコシ</t>
    </rPh>
    <rPh sb="6" eb="8">
      <t>ソウガク</t>
    </rPh>
    <phoneticPr fontId="1"/>
  </si>
  <si>
    <t>※繰越分に関しては、①取組内容、②金額、③完了日を可能な限り具体的に記入してください。</t>
    <rPh sb="1" eb="3">
      <t>クリコシ</t>
    </rPh>
    <phoneticPr fontId="1"/>
  </si>
  <si>
    <t>項目「2林務番号」から「18建築住所」までを入力すると、各シートの必要箇所に反映されます。</t>
    <rPh sb="0" eb="2">
      <t>コウモク</t>
    </rPh>
    <rPh sb="28" eb="29">
      <t>カク</t>
    </rPh>
    <rPh sb="33" eb="35">
      <t>ヒツヨウ</t>
    </rPh>
    <rPh sb="35" eb="37">
      <t>カショ</t>
    </rPh>
    <rPh sb="38" eb="40">
      <t>ハンエイ</t>
    </rPh>
    <phoneticPr fontId="1"/>
  </si>
  <si>
    <t>　※25棟以上の申請をされる場合は、「コピーしたセルの挿入」等により適宜行を追加してください。</t>
    <rPh sb="4" eb="5">
      <t>トウ</t>
    </rPh>
    <rPh sb="5" eb="7">
      <t>イジョウ</t>
    </rPh>
    <rPh sb="8" eb="10">
      <t>シンセイ</t>
    </rPh>
    <rPh sb="14" eb="16">
      <t>バアイ</t>
    </rPh>
    <rPh sb="27" eb="29">
      <t>ソウニュウ</t>
    </rPh>
    <rPh sb="30" eb="31">
      <t>トウ</t>
    </rPh>
    <rPh sb="34" eb="36">
      <t>テキギ</t>
    </rPh>
    <rPh sb="36" eb="37">
      <t>ギョウ</t>
    </rPh>
    <rPh sb="38" eb="40">
      <t>ツイカ</t>
    </rPh>
    <phoneticPr fontId="1"/>
  </si>
  <si>
    <t>「1林務番号」を入力すると「2年度」、「3交付決定日」、「4建築主氏名」、「5住宅完成日」が反映されます。</t>
    <rPh sb="2" eb="4">
      <t>リンム</t>
    </rPh>
    <rPh sb="4" eb="6">
      <t>バンゴウ</t>
    </rPh>
    <rPh sb="8" eb="10">
      <t>ニュウリョク</t>
    </rPh>
    <rPh sb="15" eb="17">
      <t>ネンド</t>
    </rPh>
    <rPh sb="21" eb="23">
      <t>コウフ</t>
    </rPh>
    <rPh sb="23" eb="25">
      <t>ケッテイ</t>
    </rPh>
    <rPh sb="25" eb="26">
      <t>ビ</t>
    </rPh>
    <rPh sb="30" eb="32">
      <t>ケンチク</t>
    </rPh>
    <rPh sb="32" eb="33">
      <t>ヌシ</t>
    </rPh>
    <rPh sb="33" eb="35">
      <t>シメイ</t>
    </rPh>
    <rPh sb="39" eb="41">
      <t>ジュウタク</t>
    </rPh>
    <rPh sb="41" eb="43">
      <t>カンセイ</t>
    </rPh>
    <rPh sb="43" eb="44">
      <t>ヒ</t>
    </rPh>
    <rPh sb="46" eb="48">
      <t>ハンエイ</t>
    </rPh>
    <phoneticPr fontId="1"/>
  </si>
  <si>
    <t>木工製品情報として「6木工製品個数」から「12請求書／領収書／納品書」の入力をお願いします。</t>
    <rPh sb="0" eb="2">
      <t>モッコウ</t>
    </rPh>
    <rPh sb="2" eb="4">
      <t>セイヒン</t>
    </rPh>
    <rPh sb="4" eb="6">
      <t>ジョウホウ</t>
    </rPh>
    <rPh sb="11" eb="13">
      <t>モッコウ</t>
    </rPh>
    <rPh sb="13" eb="15">
      <t>セイヒン</t>
    </rPh>
    <rPh sb="15" eb="17">
      <t>コスウ</t>
    </rPh>
    <rPh sb="36" eb="38">
      <t>ニュウリョク</t>
    </rPh>
    <rPh sb="40" eb="41">
      <t>ネガ</t>
    </rPh>
    <phoneticPr fontId="1"/>
  </si>
  <si>
    <t>※「6木工製品個数」は上から順に通番の入力をお願いします。</t>
    <rPh sb="7" eb="9">
      <t>コスウ</t>
    </rPh>
    <rPh sb="11" eb="12">
      <t>ウエ</t>
    </rPh>
    <rPh sb="14" eb="15">
      <t>ジュン</t>
    </rPh>
    <rPh sb="16" eb="18">
      <t>ツウバン</t>
    </rPh>
    <rPh sb="19" eb="21">
      <t>ニュウリョク</t>
    </rPh>
    <rPh sb="23" eb="24">
      <t>ネガ</t>
    </rPh>
    <phoneticPr fontId="1"/>
  </si>
  <si>
    <t>※木工製品が複数ある場合は、すべての行に「1林務番号」を入力してください。</t>
    <rPh sb="1" eb="3">
      <t>モッコウ</t>
    </rPh>
    <rPh sb="3" eb="5">
      <t>セイヒン</t>
    </rPh>
    <rPh sb="6" eb="8">
      <t>フクスウ</t>
    </rPh>
    <rPh sb="10" eb="12">
      <t>バアイ</t>
    </rPh>
    <rPh sb="18" eb="19">
      <t>ギョウ</t>
    </rPh>
    <rPh sb="22" eb="24">
      <t>リンム</t>
    </rPh>
    <rPh sb="24" eb="26">
      <t>バンゴウ</t>
    </rPh>
    <rPh sb="28" eb="30">
      <t>ニュウリョク</t>
    </rPh>
    <phoneticPr fontId="1"/>
  </si>
  <si>
    <t>入力箇所　→　色の付いたセル</t>
    <rPh sb="0" eb="2">
      <t>ニュウリョク</t>
    </rPh>
    <rPh sb="2" eb="4">
      <t>カショ</t>
    </rPh>
    <rPh sb="7" eb="8">
      <t>イロ</t>
    </rPh>
    <rPh sb="9" eb="10">
      <t>ツ</t>
    </rPh>
    <phoneticPr fontId="1"/>
  </si>
  <si>
    <t>S列太枠内に「2.申請台帳」のＢ列にある番号を入力すると、「2.申請台帳」データが反映されます。</t>
    <phoneticPr fontId="1"/>
  </si>
  <si>
    <t>入力箇所　→　色の付いたセル</t>
    <phoneticPr fontId="1"/>
  </si>
  <si>
    <t>S列太枠内に「2.申請台帳」のＢ列にある番号を入力すると、「2.申請台帳」データが反映されます。</t>
    <phoneticPr fontId="1"/>
  </si>
  <si>
    <t>※データ反映箇所以外の木工製品、事業者支援、林業・木材産業支援に関しては自由記載となります。</t>
    <rPh sb="4" eb="6">
      <t>ハンエイ</t>
    </rPh>
    <rPh sb="6" eb="8">
      <t>カショ</t>
    </rPh>
    <rPh sb="8" eb="10">
      <t>イガイ</t>
    </rPh>
    <rPh sb="11" eb="13">
      <t>モッコウ</t>
    </rPh>
    <rPh sb="13" eb="15">
      <t>セイヒン</t>
    </rPh>
    <rPh sb="16" eb="19">
      <t>ジギョウシャ</t>
    </rPh>
    <rPh sb="19" eb="21">
      <t>シエン</t>
    </rPh>
    <rPh sb="22" eb="24">
      <t>リンギョウ</t>
    </rPh>
    <rPh sb="25" eb="27">
      <t>モクザイ</t>
    </rPh>
    <rPh sb="27" eb="29">
      <t>サンギョウ</t>
    </rPh>
    <rPh sb="29" eb="31">
      <t>シエン</t>
    </rPh>
    <rPh sb="32" eb="33">
      <t>カン</t>
    </rPh>
    <rPh sb="36" eb="38">
      <t>ジユウ</t>
    </rPh>
    <rPh sb="38" eb="40">
      <t>キサイ</t>
    </rPh>
    <phoneticPr fontId="1"/>
  </si>
  <si>
    <t>※事業者支援、林業・木材産業支援については「完了」、「繰越」、「該当なし」の選択あり</t>
    <rPh sb="1" eb="4">
      <t>ジギョウシャ</t>
    </rPh>
    <rPh sb="4" eb="6">
      <t>シエン</t>
    </rPh>
    <rPh sb="7" eb="9">
      <t>リンギョウ</t>
    </rPh>
    <rPh sb="10" eb="12">
      <t>モクザイ</t>
    </rPh>
    <rPh sb="12" eb="14">
      <t>サンギョウ</t>
    </rPh>
    <rPh sb="14" eb="16">
      <t>シエン</t>
    </rPh>
    <rPh sb="22" eb="24">
      <t>カンリョウ</t>
    </rPh>
    <rPh sb="27" eb="29">
      <t>クリコシ</t>
    </rPh>
    <rPh sb="32" eb="34">
      <t>ガイトウ</t>
    </rPh>
    <rPh sb="38" eb="40">
      <t>センタク</t>
    </rPh>
    <phoneticPr fontId="1"/>
  </si>
  <si>
    <t>入力箇所　→　色の付いたセル</t>
    <phoneticPr fontId="1"/>
  </si>
  <si>
    <t>※データ反映箇所以外の木工製品、事業者支援、林業・木材産業支援に関しては自由記載となります。</t>
    <rPh sb="19" eb="21">
      <t>シエン</t>
    </rPh>
    <phoneticPr fontId="1"/>
  </si>
  <si>
    <t>※事業者支援、林業・木材産業支援については「完了」、「前繰越＋年度内完成分完了」、「繰越」、「該当なし」の選択あり</t>
    <rPh sb="42" eb="44">
      <t>クリコシ</t>
    </rPh>
    <phoneticPr fontId="1"/>
  </si>
  <si>
    <t>※「前繰越＋年度内完成分完了」、「繰越」を選択された場合のお願い</t>
    <rPh sb="2" eb="3">
      <t>ゼン</t>
    </rPh>
    <rPh sb="3" eb="5">
      <t>クリコシ</t>
    </rPh>
    <rPh sb="6" eb="7">
      <t>ネン</t>
    </rPh>
    <rPh sb="7" eb="8">
      <t>ド</t>
    </rPh>
    <rPh sb="8" eb="9">
      <t>ナイ</t>
    </rPh>
    <rPh sb="9" eb="11">
      <t>カンセイ</t>
    </rPh>
    <rPh sb="11" eb="12">
      <t>ブン</t>
    </rPh>
    <rPh sb="12" eb="14">
      <t>カンリョウ</t>
    </rPh>
    <rPh sb="17" eb="19">
      <t>クリコシ</t>
    </rPh>
    <rPh sb="21" eb="23">
      <t>センタク</t>
    </rPh>
    <rPh sb="26" eb="28">
      <t>バアイ</t>
    </rPh>
    <rPh sb="30" eb="31">
      <t>ネガ</t>
    </rPh>
    <phoneticPr fontId="1"/>
  </si>
  <si>
    <t>次年度に取組（予算）を繰越となりますので、①取組内容、②金額、③完了日を具体的に記入をお願いします。</t>
    <rPh sb="11" eb="13">
      <t>クリコシ</t>
    </rPh>
    <rPh sb="40" eb="42">
      <t>キニュウ</t>
    </rPh>
    <rPh sb="44" eb="45">
      <t>ネガ</t>
    </rPh>
    <phoneticPr fontId="1"/>
  </si>
  <si>
    <t>③完了日＝次年度に提出する住宅概要書提出日（予定）</t>
    <rPh sb="1" eb="4">
      <t>カンリョウビ</t>
    </rPh>
    <rPh sb="5" eb="8">
      <t>ジネンド</t>
    </rPh>
    <rPh sb="9" eb="11">
      <t>テイシュツ</t>
    </rPh>
    <rPh sb="13" eb="15">
      <t>ジュウタク</t>
    </rPh>
    <rPh sb="15" eb="18">
      <t>ガイヨウショ</t>
    </rPh>
    <rPh sb="18" eb="20">
      <t>テイシュツ</t>
    </rPh>
    <rPh sb="20" eb="21">
      <t>ビ</t>
    </rPh>
    <rPh sb="22" eb="24">
      <t>ヨテイ</t>
    </rPh>
    <phoneticPr fontId="1"/>
  </si>
  <si>
    <t>建築主：</t>
    <rPh sb="0" eb="2">
      <t>ケンチク</t>
    </rPh>
    <rPh sb="2" eb="3">
      <t>ヌシ</t>
    </rPh>
    <phoneticPr fontId="1"/>
  </si>
  <si>
    <t>木工製品
個数</t>
    <rPh sb="0" eb="2">
      <t>モッコウ</t>
    </rPh>
    <rPh sb="2" eb="4">
      <t>セイヒン</t>
    </rPh>
    <rPh sb="5" eb="7">
      <t>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</si>
</sst>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00_ "/>
    <numFmt numFmtId="177" formatCode="#,##0.00_ "/>
    <numFmt numFmtId="178" formatCode="#,##0_ "/>
    <numFmt numFmtId="179" formatCode="#,##0_);[Red]\(#,##0\)"/>
    <numFmt numFmtId="180" formatCode="[$-411]ggge&quot;年&quot;m&quot;月&quot;d&quot;日&quot;;@"/>
    <numFmt numFmtId="181" formatCode="#,##0.0000_ ;[Red]\-#,##0.0000\ "/>
    <numFmt numFmtId="182" formatCode="#,##0.00_ ;[Red]\-#,##0.00\ "/>
    <numFmt numFmtId="183" formatCode="#,##0_ ;[Red]\-#,##0\ "/>
  </numFmts>
  <fonts count="2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sz val="11"/>
      <color theme="1"/>
      <name val="游ゴシック"/>
      <family val="2"/>
      <charset val="128"/>
      <scheme val="minor"/>
    </font>
    <font>
      <sz val="6"/>
      <color theme="1"/>
      <name val="ＭＳ 明朝"/>
      <family val="1"/>
      <charset val="128"/>
    </font>
    <font>
      <sz val="7"/>
      <color theme="1"/>
      <name val="ＭＳ 明朝"/>
      <family val="1"/>
      <charset val="128"/>
    </font>
    <font>
      <sz val="10"/>
      <color theme="1"/>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28"/>
      <color theme="1"/>
      <name val="ＭＳ Ｐゴシック"/>
      <family val="3"/>
      <charset val="128"/>
    </font>
    <font>
      <sz val="36"/>
      <color theme="1"/>
      <name val="ＭＳ Ｐゴシック"/>
      <family val="3"/>
      <charset val="128"/>
    </font>
    <font>
      <sz val="8"/>
      <color rgb="FFFF0000"/>
      <name val="ＭＳ 明朝"/>
      <family val="1"/>
      <charset val="128"/>
    </font>
    <font>
      <b/>
      <sz val="14"/>
      <color theme="1"/>
      <name val="ＭＳ Ｐゴシック"/>
      <family val="3"/>
      <charset val="128"/>
    </font>
    <font>
      <sz val="8"/>
      <name val="ＭＳ 明朝"/>
      <family val="1"/>
      <charset val="128"/>
    </font>
    <font>
      <sz val="11"/>
      <name val="ＭＳ 明朝"/>
      <family val="1"/>
      <charset val="128"/>
    </font>
    <font>
      <b/>
      <sz val="11"/>
      <color theme="1"/>
      <name val="ＭＳ Ｐゴシック"/>
      <family val="3"/>
      <charset val="128"/>
    </font>
    <font>
      <sz val="6"/>
      <color theme="1"/>
      <name val="ＭＳ Ｐゴシック"/>
      <family val="3"/>
      <charset val="128"/>
    </font>
    <font>
      <sz val="9"/>
      <color rgb="FFFF0000"/>
      <name val="ＭＳ Ｐゴシック"/>
      <family val="3"/>
      <charset val="128"/>
    </font>
    <font>
      <sz val="11"/>
      <color rgb="FFFF0000"/>
      <name val="ＭＳ Ｐゴシック"/>
      <family val="3"/>
      <charset val="128"/>
    </font>
    <font>
      <b/>
      <sz val="10"/>
      <color theme="1"/>
      <name val="ＭＳ 明朝"/>
      <family val="1"/>
      <charset val="128"/>
    </font>
    <font>
      <sz val="11"/>
      <color theme="0"/>
      <name val="ＭＳ Ｐゴシック"/>
      <family val="3"/>
      <charset val="128"/>
    </font>
    <font>
      <sz val="11"/>
      <name val="ＭＳ Ｐゴシック"/>
      <family val="3"/>
      <charset val="128"/>
    </font>
    <font>
      <sz val="9.5"/>
      <color theme="1"/>
      <name val="ＭＳ 明朝"/>
      <family val="1"/>
      <charset val="128"/>
    </font>
  </fonts>
  <fills count="2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7030A0"/>
        <bgColor indexed="64"/>
      </patternFill>
    </fill>
    <fill>
      <patternFill patternType="solid">
        <fgColor rgb="FFC00000"/>
        <bgColor indexed="64"/>
      </patternFill>
    </fill>
  </fills>
  <borders count="139">
    <border>
      <left/>
      <right/>
      <top/>
      <bottom/>
      <diagonal/>
    </border>
    <border>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hair">
        <color indexed="64"/>
      </top>
      <bottom style="hair">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style="thin">
        <color indexed="64"/>
      </right>
      <top style="slantDashDot">
        <color indexed="64"/>
      </top>
      <bottom style="hair">
        <color indexed="64"/>
      </bottom>
      <diagonal/>
    </border>
    <border>
      <left style="thin">
        <color indexed="64"/>
      </left>
      <right style="thin">
        <color indexed="64"/>
      </right>
      <top style="slantDashDot">
        <color indexed="64"/>
      </top>
      <bottom style="hair">
        <color indexed="64"/>
      </bottom>
      <diagonal/>
    </border>
    <border>
      <left style="thin">
        <color indexed="64"/>
      </left>
      <right style="slantDashDot">
        <color indexed="64"/>
      </right>
      <top style="slantDashDot">
        <color indexed="64"/>
      </top>
      <bottom style="hair">
        <color indexed="64"/>
      </bottom>
      <diagonal/>
    </border>
    <border>
      <left style="slantDashDot">
        <color indexed="64"/>
      </left>
      <right style="thin">
        <color indexed="64"/>
      </right>
      <top style="hair">
        <color indexed="64"/>
      </top>
      <bottom style="thin">
        <color indexed="64"/>
      </bottom>
      <diagonal/>
    </border>
    <border>
      <left/>
      <right style="slantDashDot">
        <color indexed="64"/>
      </right>
      <top/>
      <bottom/>
      <diagonal/>
    </border>
    <border>
      <left style="slantDashDot">
        <color indexed="64"/>
      </left>
      <right style="thin">
        <color indexed="64"/>
      </right>
      <top style="thin">
        <color indexed="64"/>
      </top>
      <bottom style="hair">
        <color indexed="64"/>
      </bottom>
      <diagonal/>
    </border>
    <border>
      <left/>
      <right style="slantDashDot">
        <color indexed="64"/>
      </right>
      <top/>
      <bottom style="hair">
        <color indexed="64"/>
      </bottom>
      <diagonal/>
    </border>
    <border>
      <left style="slantDashDot">
        <color indexed="64"/>
      </left>
      <right style="thin">
        <color indexed="64"/>
      </right>
      <top/>
      <bottom style="thin">
        <color indexed="64"/>
      </bottom>
      <diagonal/>
    </border>
    <border>
      <left style="slantDashDot">
        <color indexed="64"/>
      </left>
      <right style="thin">
        <color indexed="64"/>
      </right>
      <top style="thin">
        <color indexed="64"/>
      </top>
      <bottom style="slantDashDot">
        <color indexed="64"/>
      </bottom>
      <diagonal/>
    </border>
    <border>
      <left style="thin">
        <color indexed="64"/>
      </left>
      <right style="hair">
        <color indexed="64"/>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bottom/>
      <diagonal/>
    </border>
    <border>
      <left/>
      <right style="hair">
        <color indexed="64"/>
      </right>
      <top style="slantDashDot">
        <color indexed="64"/>
      </top>
      <bottom style="slantDashDot">
        <color indexed="64"/>
      </bottom>
      <diagonal/>
    </border>
    <border>
      <left style="hair">
        <color indexed="64"/>
      </left>
      <right/>
      <top style="slantDashDot">
        <color indexed="64"/>
      </top>
      <bottom style="slantDashDot">
        <color indexed="64"/>
      </bottom>
      <diagonal/>
    </border>
    <border>
      <left/>
      <right style="medium">
        <color indexed="64"/>
      </right>
      <top style="dotted">
        <color indexed="64"/>
      </top>
      <bottom style="hair">
        <color indexed="64"/>
      </bottom>
      <diagonal/>
    </border>
    <border>
      <left/>
      <right style="hair">
        <color indexed="64"/>
      </right>
      <top style="dotted">
        <color indexed="64"/>
      </top>
      <bottom style="hair">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style="hair">
        <color indexed="64"/>
      </left>
      <right/>
      <top/>
      <bottom/>
      <diagonal/>
    </border>
    <border>
      <left style="hair">
        <color indexed="64"/>
      </left>
      <right/>
      <top style="medium">
        <color indexed="64"/>
      </top>
      <bottom/>
      <diagonal/>
    </border>
    <border>
      <left style="medium">
        <color indexed="64"/>
      </left>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1">
    <xf numFmtId="0" fontId="0" fillId="0" borderId="0" xfId="0">
      <alignment vertical="center"/>
    </xf>
    <xf numFmtId="0" fontId="2" fillId="0" borderId="0" xfId="0" applyFont="1">
      <alignment vertical="center"/>
    </xf>
    <xf numFmtId="0" fontId="11" fillId="0" borderId="0" xfId="0" applyFont="1">
      <alignment vertical="center"/>
    </xf>
    <xf numFmtId="0" fontId="11" fillId="0" borderId="12" xfId="0" applyFont="1" applyBorder="1">
      <alignment vertical="center"/>
    </xf>
    <xf numFmtId="0" fontId="11" fillId="0" borderId="58" xfId="0" applyFont="1" applyBorder="1" applyAlignment="1">
      <alignment horizontal="center" vertical="center"/>
    </xf>
    <xf numFmtId="0" fontId="11" fillId="0" borderId="80" xfId="0" applyFont="1" applyBorder="1">
      <alignment vertical="center"/>
    </xf>
    <xf numFmtId="0" fontId="11" fillId="0" borderId="49" xfId="0" applyFont="1" applyBorder="1" applyAlignment="1">
      <alignment horizontal="center" vertical="center"/>
    </xf>
    <xf numFmtId="0" fontId="11" fillId="0" borderId="8" xfId="0" applyFont="1" applyBorder="1">
      <alignment vertical="center"/>
    </xf>
    <xf numFmtId="0" fontId="11" fillId="0" borderId="59" xfId="0" applyFont="1" applyBorder="1">
      <alignment vertical="center"/>
    </xf>
    <xf numFmtId="0" fontId="11" fillId="0" borderId="78" xfId="0" applyFont="1" applyBorder="1" applyAlignment="1">
      <alignment horizontal="center" vertical="center"/>
    </xf>
    <xf numFmtId="0" fontId="11" fillId="0" borderId="8" xfId="0" applyFont="1" applyBorder="1" applyAlignment="1">
      <alignment vertical="center"/>
    </xf>
    <xf numFmtId="0" fontId="20" fillId="0" borderId="0" xfId="0" applyFont="1">
      <alignment vertical="center"/>
    </xf>
    <xf numFmtId="0" fontId="12" fillId="0" borderId="0" xfId="0" applyFont="1">
      <alignment vertical="center"/>
    </xf>
    <xf numFmtId="0" fontId="21" fillId="0" borderId="0" xfId="0" applyFont="1">
      <alignment vertical="center"/>
    </xf>
    <xf numFmtId="0" fontId="22" fillId="0" borderId="0" xfId="0" applyFont="1">
      <alignment vertical="center"/>
    </xf>
    <xf numFmtId="0" fontId="21" fillId="0" borderId="0" xfId="0" applyFont="1" applyAlignment="1">
      <alignment vertical="center" wrapText="1"/>
    </xf>
    <xf numFmtId="0" fontId="2" fillId="2" borderId="0" xfId="0" applyFont="1" applyFill="1" applyAlignment="1" applyProtection="1">
      <alignment vertical="center"/>
      <protection locked="0"/>
    </xf>
    <xf numFmtId="0" fontId="5" fillId="2" borderId="0" xfId="0" applyNumberFormat="1" applyFont="1" applyFill="1" applyBorder="1" applyAlignment="1" applyProtection="1">
      <alignment vertical="center"/>
      <protection locked="0"/>
    </xf>
    <xf numFmtId="0" fontId="5" fillId="2" borderId="0" xfId="1" applyNumberFormat="1" applyFont="1" applyFill="1" applyBorder="1" applyAlignment="1" applyProtection="1">
      <alignment vertical="center"/>
      <protection locked="0"/>
    </xf>
    <xf numFmtId="0" fontId="4" fillId="0" borderId="0" xfId="0" applyFont="1" applyProtection="1">
      <alignment vertical="center"/>
      <protection locked="0"/>
    </xf>
    <xf numFmtId="0" fontId="0" fillId="0" borderId="0" xfId="0" applyProtection="1">
      <alignment vertical="center"/>
      <protection locked="0"/>
    </xf>
    <xf numFmtId="0" fontId="2" fillId="0" borderId="0" xfId="0" applyFont="1" applyProtection="1">
      <alignment vertical="center"/>
      <protection locked="0"/>
    </xf>
    <xf numFmtId="0" fontId="11" fillId="0" borderId="0" xfId="0" applyFont="1" applyProtection="1">
      <alignment vertical="center"/>
      <protection locked="0"/>
    </xf>
    <xf numFmtId="0" fontId="2" fillId="0" borderId="0" xfId="0" applyFont="1" applyAlignment="1" applyProtection="1">
      <alignment vertical="center"/>
      <protection locked="0"/>
    </xf>
    <xf numFmtId="0" fontId="2"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2" fillId="0" borderId="0" xfId="0" applyNumberFormat="1" applyFont="1" applyProtection="1">
      <alignment vertical="center"/>
      <protection locked="0"/>
    </xf>
    <xf numFmtId="0" fontId="5" fillId="0"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horizontal="center" vertical="center"/>
      <protection locked="0"/>
    </xf>
    <xf numFmtId="0" fontId="2" fillId="0" borderId="0" xfId="0" applyNumberFormat="1" applyFont="1" applyBorder="1" applyProtection="1">
      <alignment vertical="center"/>
      <protection locked="0"/>
    </xf>
    <xf numFmtId="0" fontId="2" fillId="0" borderId="0"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vertical="center"/>
      <protection locked="0"/>
    </xf>
    <xf numFmtId="0" fontId="5" fillId="0" borderId="0" xfId="0" applyNumberFormat="1" applyFont="1" applyBorder="1" applyProtection="1">
      <alignment vertical="center"/>
      <protection locked="0"/>
    </xf>
    <xf numFmtId="0" fontId="5" fillId="0" borderId="0" xfId="0" applyNumberFormat="1" applyFont="1" applyFill="1" applyBorder="1" applyProtection="1">
      <alignment vertical="center"/>
      <protection locked="0"/>
    </xf>
    <xf numFmtId="0" fontId="5" fillId="0" borderId="0" xfId="1"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vertical="center" wrapText="1"/>
      <protection locked="0"/>
    </xf>
    <xf numFmtId="0" fontId="5" fillId="0" borderId="0" xfId="1"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vertical="center"/>
      <protection locked="0"/>
    </xf>
    <xf numFmtId="0" fontId="5" fillId="0" borderId="52" xfId="0" applyNumberFormat="1" applyFont="1" applyFill="1" applyBorder="1" applyAlignment="1" applyProtection="1">
      <alignment vertical="center"/>
      <protection locked="0"/>
    </xf>
    <xf numFmtId="0" fontId="5" fillId="0" borderId="27" xfId="0" applyNumberFormat="1" applyFont="1" applyFill="1" applyBorder="1" applyAlignment="1" applyProtection="1">
      <alignment vertical="center"/>
      <protection locked="0"/>
    </xf>
    <xf numFmtId="0" fontId="5" fillId="0" borderId="52" xfId="0" applyNumberFormat="1" applyFont="1" applyFill="1" applyBorder="1" applyProtection="1">
      <alignment vertical="center"/>
      <protection locked="0"/>
    </xf>
    <xf numFmtId="0" fontId="3" fillId="0" borderId="0" xfId="0" applyNumberFormat="1" applyFont="1" applyFill="1" applyBorder="1" applyAlignment="1" applyProtection="1">
      <alignment vertical="center"/>
      <protection locked="0"/>
    </xf>
    <xf numFmtId="0" fontId="5" fillId="0" borderId="16" xfId="0" applyNumberFormat="1" applyFont="1" applyFill="1" applyBorder="1" applyAlignment="1" applyProtection="1">
      <alignment horizontal="center" vertical="center"/>
      <protection locked="0"/>
    </xf>
    <xf numFmtId="0" fontId="5" fillId="0" borderId="16" xfId="0" applyNumberFormat="1" applyFont="1" applyFill="1" applyBorder="1" applyProtection="1">
      <alignment vertical="center"/>
      <protection locked="0"/>
    </xf>
    <xf numFmtId="0" fontId="5" fillId="0" borderId="26"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center"/>
      <protection locked="0"/>
    </xf>
    <xf numFmtId="0" fontId="10" fillId="0" borderId="0" xfId="0" applyNumberFormat="1" applyFont="1" applyFill="1" applyBorder="1" applyProtection="1">
      <alignment vertical="center"/>
      <protection locked="0"/>
    </xf>
    <xf numFmtId="0" fontId="3" fillId="0" borderId="0" xfId="0" applyNumberFormat="1" applyFont="1" applyFill="1" applyBorder="1" applyProtection="1">
      <alignment vertical="center"/>
      <protection locked="0"/>
    </xf>
    <xf numFmtId="0" fontId="10" fillId="0" borderId="0" xfId="0" applyNumberFormat="1" applyFont="1" applyBorder="1" applyProtection="1">
      <alignment vertical="center"/>
      <protection locked="0"/>
    </xf>
    <xf numFmtId="0" fontId="3" fillId="0" borderId="0" xfId="0" applyNumberFormat="1" applyFont="1" applyBorder="1" applyProtection="1">
      <alignment vertical="center"/>
      <protection locked="0"/>
    </xf>
    <xf numFmtId="0" fontId="5" fillId="0" borderId="0" xfId="0" applyNumberFormat="1" applyFont="1" applyBorder="1" applyAlignment="1" applyProtection="1">
      <alignment vertical="center" wrapText="1"/>
      <protection locked="0"/>
    </xf>
    <xf numFmtId="0" fontId="5" fillId="0" borderId="0" xfId="0" applyNumberFormat="1" applyFont="1" applyBorder="1" applyAlignment="1" applyProtection="1">
      <alignment vertical="center"/>
      <protection locked="0"/>
    </xf>
    <xf numFmtId="0" fontId="3" fillId="0" borderId="0" xfId="0" applyNumberFormat="1" applyFont="1" applyBorder="1" applyAlignment="1" applyProtection="1">
      <alignment vertical="center"/>
      <protection locked="0"/>
    </xf>
    <xf numFmtId="0" fontId="2" fillId="0" borderId="0" xfId="0" applyNumberFormat="1" applyFont="1" applyBorder="1" applyAlignment="1" applyProtection="1">
      <alignment vertical="center"/>
      <protection locked="0"/>
    </xf>
    <xf numFmtId="0" fontId="3" fillId="0" borderId="0" xfId="0" applyFont="1" applyAlignment="1" applyProtection="1">
      <alignment horizontal="left" vertical="center"/>
      <protection locked="0"/>
    </xf>
    <xf numFmtId="0" fontId="2" fillId="0" borderId="0" xfId="0" applyNumberFormat="1" applyFont="1" applyBorder="1" applyAlignment="1" applyProtection="1">
      <alignment vertical="center" wrapText="1"/>
      <protection locked="0"/>
    </xf>
    <xf numFmtId="0" fontId="2" fillId="0" borderId="0" xfId="1"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0" fillId="0" borderId="0" xfId="0" applyNumberFormat="1" applyBorder="1" applyProtection="1">
      <alignment vertical="center"/>
      <protection locked="0"/>
    </xf>
    <xf numFmtId="0" fontId="0" fillId="0" borderId="0" xfId="0" applyNumberFormat="1" applyProtection="1">
      <alignment vertical="center"/>
      <protection locked="0"/>
    </xf>
    <xf numFmtId="0" fontId="5" fillId="2" borderId="0" xfId="0" applyFont="1" applyFill="1" applyAlignment="1" applyProtection="1">
      <alignment horizontal="center" vertical="center"/>
    </xf>
    <xf numFmtId="0" fontId="12"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1" fillId="0" borderId="49" xfId="0" applyFont="1" applyBorder="1" applyProtection="1">
      <alignment vertical="center"/>
      <protection locked="0"/>
    </xf>
    <xf numFmtId="0" fontId="11" fillId="0" borderId="49" xfId="0" applyFont="1" applyBorder="1" applyAlignment="1" applyProtection="1">
      <alignment horizontal="left" vertical="center"/>
      <protection locked="0"/>
    </xf>
    <xf numFmtId="38" fontId="11" fillId="0" borderId="49" xfId="1" applyFont="1" applyBorder="1" applyProtection="1">
      <alignment vertical="center"/>
      <protection locked="0"/>
    </xf>
    <xf numFmtId="38" fontId="11" fillId="0" borderId="49" xfId="1" applyFont="1" applyBorder="1" applyAlignment="1" applyProtection="1">
      <alignment horizontal="center" vertical="center"/>
      <protection locked="0"/>
    </xf>
    <xf numFmtId="58" fontId="11" fillId="0" borderId="0" xfId="0" applyNumberFormat="1" applyFont="1" applyBorder="1" applyAlignment="1" applyProtection="1">
      <alignment horizontal="left" vertical="center"/>
      <protection locked="0"/>
    </xf>
    <xf numFmtId="0" fontId="11" fillId="0" borderId="65" xfId="0" applyFont="1" applyBorder="1" applyProtection="1">
      <alignment vertical="center"/>
      <protection locked="0"/>
    </xf>
    <xf numFmtId="0" fontId="11" fillId="0" borderId="57" xfId="0" applyFont="1" applyBorder="1" applyProtection="1">
      <alignment vertical="center"/>
      <protection locked="0"/>
    </xf>
    <xf numFmtId="0" fontId="11" fillId="0" borderId="57" xfId="0" applyFont="1" applyBorder="1" applyAlignment="1" applyProtection="1">
      <alignment horizontal="left" vertical="center"/>
      <protection locked="0"/>
    </xf>
    <xf numFmtId="38" fontId="11" fillId="0" borderId="57" xfId="1" applyFont="1" applyBorder="1" applyProtection="1">
      <alignment vertical="center"/>
      <protection locked="0"/>
    </xf>
    <xf numFmtId="38" fontId="11" fillId="0" borderId="57" xfId="1" applyFont="1" applyBorder="1" applyAlignment="1" applyProtection="1">
      <alignment horizontal="center" vertical="center"/>
      <protection locked="0"/>
    </xf>
    <xf numFmtId="0" fontId="11" fillId="0" borderId="9" xfId="0" applyFont="1" applyBorder="1" applyProtection="1">
      <alignment vertical="center"/>
      <protection locked="0"/>
    </xf>
    <xf numFmtId="0" fontId="11" fillId="0" borderId="10" xfId="0" applyFont="1" applyBorder="1" applyProtection="1">
      <alignment vertical="center"/>
      <protection locked="0"/>
    </xf>
    <xf numFmtId="0" fontId="11" fillId="0" borderId="10" xfId="0" applyFont="1" applyBorder="1" applyAlignment="1" applyProtection="1">
      <alignment horizontal="left" vertical="center"/>
      <protection locked="0"/>
    </xf>
    <xf numFmtId="38" fontId="11" fillId="0" borderId="10" xfId="1" applyFont="1" applyBorder="1" applyProtection="1">
      <alignment vertical="center"/>
      <protection locked="0"/>
    </xf>
    <xf numFmtId="38" fontId="11" fillId="0" borderId="10" xfId="1" applyFont="1" applyBorder="1" applyAlignment="1" applyProtection="1">
      <alignment horizontal="center" vertical="center"/>
      <protection locked="0"/>
    </xf>
    <xf numFmtId="0" fontId="11" fillId="0" borderId="36" xfId="0" applyFont="1" applyBorder="1" applyProtection="1">
      <alignment vertical="center"/>
      <protection locked="0"/>
    </xf>
    <xf numFmtId="0" fontId="11" fillId="0" borderId="0" xfId="0" applyFont="1" applyAlignment="1" applyProtection="1">
      <alignment horizontal="right" vertical="center"/>
      <protection locked="0"/>
    </xf>
    <xf numFmtId="0" fontId="11" fillId="0" borderId="0" xfId="0" applyFont="1" applyFill="1" applyAlignment="1" applyProtection="1">
      <alignment horizontal="right" vertical="center"/>
      <protection locked="0"/>
    </xf>
    <xf numFmtId="38" fontId="11" fillId="0" borderId="0" xfId="0" applyNumberFormat="1" applyFont="1" applyFill="1" applyProtection="1">
      <alignment vertical="center"/>
      <protection locked="0"/>
    </xf>
    <xf numFmtId="0" fontId="11" fillId="0" borderId="0" xfId="0" applyFont="1" applyBorder="1" applyProtection="1">
      <alignment vertical="center"/>
      <protection locked="0"/>
    </xf>
    <xf numFmtId="0" fontId="11" fillId="4" borderId="0" xfId="0" applyFont="1" applyFill="1" applyAlignment="1" applyProtection="1">
      <alignment horizontal="center" vertical="center"/>
    </xf>
    <xf numFmtId="0" fontId="11" fillId="5" borderId="59" xfId="0" applyFont="1" applyFill="1" applyBorder="1" applyAlignment="1" applyProtection="1">
      <alignment horizontal="center" vertical="center"/>
      <protection locked="0"/>
    </xf>
    <xf numFmtId="0" fontId="11" fillId="6" borderId="59" xfId="0" applyFont="1" applyFill="1" applyBorder="1" applyAlignment="1" applyProtection="1">
      <alignment horizontal="center" vertical="center"/>
      <protection locked="0"/>
    </xf>
    <xf numFmtId="0" fontId="11" fillId="9" borderId="61" xfId="0" applyFont="1" applyFill="1" applyBorder="1" applyAlignment="1" applyProtection="1">
      <alignment horizontal="center" vertical="center"/>
      <protection locked="0"/>
    </xf>
    <xf numFmtId="0" fontId="12" fillId="10" borderId="61" xfId="0" applyFont="1" applyFill="1" applyBorder="1" applyAlignment="1" applyProtection="1">
      <alignment horizontal="center" vertical="center"/>
      <protection locked="0"/>
    </xf>
    <xf numFmtId="0" fontId="11" fillId="0" borderId="49" xfId="0" applyFont="1" applyFill="1" applyBorder="1" applyProtection="1">
      <alignment vertical="center"/>
      <protection locked="0"/>
    </xf>
    <xf numFmtId="38" fontId="11" fillId="0" borderId="49" xfId="1" applyFont="1" applyFill="1" applyBorder="1" applyProtection="1">
      <alignment vertical="center"/>
      <protection locked="0"/>
    </xf>
    <xf numFmtId="176" fontId="11" fillId="0" borderId="49" xfId="0" applyNumberFormat="1" applyFont="1" applyFill="1" applyBorder="1" applyProtection="1">
      <alignment vertical="center"/>
      <protection locked="0"/>
    </xf>
    <xf numFmtId="177" fontId="11" fillId="0" borderId="49" xfId="0" applyNumberFormat="1" applyFont="1" applyFill="1" applyBorder="1" applyProtection="1">
      <alignment vertical="center"/>
      <protection locked="0"/>
    </xf>
    <xf numFmtId="58" fontId="11" fillId="0" borderId="64" xfId="0" applyNumberFormat="1" applyFont="1" applyFill="1" applyBorder="1" applyAlignment="1" applyProtection="1">
      <alignment horizontal="left" vertical="center"/>
      <protection locked="0"/>
    </xf>
    <xf numFmtId="0" fontId="11" fillId="0" borderId="57" xfId="0" applyFont="1" applyFill="1" applyBorder="1" applyProtection="1">
      <alignment vertical="center"/>
      <protection locked="0"/>
    </xf>
    <xf numFmtId="38" fontId="11" fillId="0" borderId="57" xfId="1" applyFont="1" applyFill="1" applyBorder="1" applyProtection="1">
      <alignment vertical="center"/>
      <protection locked="0"/>
    </xf>
    <xf numFmtId="176" fontId="11" fillId="0" borderId="57" xfId="0" applyNumberFormat="1" applyFont="1" applyFill="1" applyBorder="1" applyProtection="1">
      <alignment vertical="center"/>
      <protection locked="0"/>
    </xf>
    <xf numFmtId="177" fontId="11" fillId="0" borderId="57" xfId="0" applyNumberFormat="1" applyFont="1" applyFill="1" applyBorder="1" applyProtection="1">
      <alignment vertical="center"/>
      <protection locked="0"/>
    </xf>
    <xf numFmtId="58" fontId="11" fillId="0" borderId="66" xfId="0" applyNumberFormat="1" applyFont="1" applyFill="1" applyBorder="1" applyAlignment="1" applyProtection="1">
      <alignment horizontal="left" vertical="center"/>
      <protection locked="0"/>
    </xf>
    <xf numFmtId="0" fontId="11" fillId="0" borderId="10" xfId="0" applyFont="1" applyFill="1" applyBorder="1" applyProtection="1">
      <alignment vertical="center"/>
      <protection locked="0"/>
    </xf>
    <xf numFmtId="38" fontId="11" fillId="0" borderId="10" xfId="1" applyFont="1" applyFill="1" applyBorder="1" applyProtection="1">
      <alignment vertical="center"/>
      <protection locked="0"/>
    </xf>
    <xf numFmtId="176" fontId="11" fillId="0" borderId="10" xfId="0" applyNumberFormat="1" applyFont="1" applyFill="1" applyBorder="1" applyProtection="1">
      <alignment vertical="center"/>
      <protection locked="0"/>
    </xf>
    <xf numFmtId="177" fontId="11" fillId="0" borderId="10" xfId="0" applyNumberFormat="1" applyFont="1" applyFill="1" applyBorder="1" applyProtection="1">
      <alignment vertical="center"/>
      <protection locked="0"/>
    </xf>
    <xf numFmtId="0" fontId="11" fillId="0" borderId="27" xfId="0" applyFont="1" applyBorder="1" applyProtection="1">
      <alignment vertical="center"/>
      <protection locked="0"/>
    </xf>
    <xf numFmtId="0" fontId="12" fillId="0" borderId="38" xfId="0" applyFont="1" applyBorder="1" applyProtection="1">
      <alignment vertical="center"/>
      <protection locked="0"/>
    </xf>
    <xf numFmtId="0" fontId="11" fillId="0" borderId="17" xfId="0" applyFont="1" applyBorder="1" applyProtection="1">
      <alignment vertical="center"/>
      <protection locked="0"/>
    </xf>
    <xf numFmtId="0" fontId="11" fillId="0" borderId="46" xfId="0" applyFont="1" applyBorder="1" applyProtection="1">
      <alignment vertical="center"/>
      <protection locked="0"/>
    </xf>
    <xf numFmtId="0" fontId="13" fillId="0" borderId="38" xfId="0" applyFont="1" applyBorder="1" applyProtection="1">
      <alignment vertical="center"/>
      <protection locked="0"/>
    </xf>
    <xf numFmtId="0" fontId="13" fillId="0" borderId="46" xfId="0" applyFont="1" applyBorder="1" applyProtection="1">
      <alignment vertical="center"/>
      <protection locked="0"/>
    </xf>
    <xf numFmtId="0" fontId="11" fillId="0" borderId="16" xfId="0" applyFont="1" applyBorder="1" applyProtection="1">
      <alignment vertical="center"/>
      <protection locked="0"/>
    </xf>
    <xf numFmtId="38" fontId="11" fillId="0" borderId="49" xfId="1" applyFont="1" applyFill="1" applyBorder="1" applyProtection="1">
      <alignment vertical="center"/>
    </xf>
    <xf numFmtId="38" fontId="11" fillId="0" borderId="10" xfId="1" applyFont="1" applyFill="1" applyBorder="1" applyProtection="1">
      <alignment vertical="center"/>
    </xf>
    <xf numFmtId="0" fontId="11" fillId="2" borderId="46" xfId="0" applyFont="1" applyFill="1" applyBorder="1" applyProtection="1">
      <alignment vertical="center"/>
    </xf>
    <xf numFmtId="38" fontId="11" fillId="2" borderId="46" xfId="1" applyFont="1" applyFill="1" applyBorder="1" applyProtection="1">
      <alignment vertical="center"/>
    </xf>
    <xf numFmtId="0" fontId="5" fillId="0" borderId="0" xfId="0" applyFo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NumberFormat="1" applyFont="1" applyAlignment="1" applyProtection="1">
      <alignment horizontal="left" vertical="center"/>
      <protection locked="0"/>
    </xf>
    <xf numFmtId="0" fontId="2" fillId="0" borderId="23" xfId="0" applyFont="1" applyBorder="1" applyAlignment="1" applyProtection="1">
      <alignment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4" xfId="0" applyFont="1"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3" xfId="0" applyFont="1" applyFill="1" applyBorder="1" applyProtection="1">
      <alignment vertical="center"/>
      <protection locked="0"/>
    </xf>
    <xf numFmtId="0" fontId="2" fillId="0" borderId="13" xfId="0" applyFont="1" applyFill="1" applyBorder="1" applyProtection="1">
      <alignment vertical="center"/>
      <protection locked="0"/>
    </xf>
    <xf numFmtId="0" fontId="2" fillId="0" borderId="20" xfId="0" applyFont="1" applyBorder="1" applyProtection="1">
      <alignment vertical="center"/>
      <protection locked="0"/>
    </xf>
    <xf numFmtId="0" fontId="2" fillId="0" borderId="18" xfId="0" applyFont="1" applyBorder="1" applyProtection="1">
      <alignment vertical="center"/>
      <protection locked="0"/>
    </xf>
    <xf numFmtId="0" fontId="2" fillId="0" borderId="68" xfId="0" applyFont="1" applyBorder="1" applyProtection="1">
      <alignment vertical="center"/>
      <protection locked="0"/>
    </xf>
    <xf numFmtId="38" fontId="2" fillId="0" borderId="0" xfId="1" applyFont="1" applyFill="1" applyBorder="1" applyAlignment="1" applyProtection="1">
      <alignment vertical="center"/>
      <protection locked="0"/>
    </xf>
    <xf numFmtId="38" fontId="2" fillId="0" borderId="11" xfId="1" applyFont="1" applyFill="1" applyBorder="1" applyAlignment="1" applyProtection="1">
      <alignment vertical="center"/>
      <protection locked="0"/>
    </xf>
    <xf numFmtId="0" fontId="2" fillId="0" borderId="12" xfId="0" applyFont="1" applyBorder="1" applyProtection="1">
      <alignment vertical="center"/>
      <protection locked="0"/>
    </xf>
    <xf numFmtId="0" fontId="2" fillId="0" borderId="67" xfId="0" applyFont="1" applyBorder="1" applyProtection="1">
      <alignment vertical="center"/>
      <protection locked="0"/>
    </xf>
    <xf numFmtId="0" fontId="2" fillId="0" borderId="14" xfId="0" applyFont="1" applyBorder="1" applyProtection="1">
      <alignment vertical="center"/>
      <protection locked="0"/>
    </xf>
    <xf numFmtId="0" fontId="2" fillId="0" borderId="21" xfId="0" applyFont="1" applyBorder="1" applyProtection="1">
      <alignment vertical="center"/>
      <protection locked="0"/>
    </xf>
    <xf numFmtId="0" fontId="16" fillId="0" borderId="0" xfId="0" applyFont="1" applyProtection="1">
      <alignment vertical="center"/>
      <protection locked="0"/>
    </xf>
    <xf numFmtId="0" fontId="2" fillId="0" borderId="53" xfId="0" applyFont="1" applyBorder="1" applyProtection="1">
      <alignment vertical="center"/>
      <protection locked="0"/>
    </xf>
    <xf numFmtId="0" fontId="16"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22" xfId="0" applyFont="1" applyBorder="1" applyProtection="1">
      <alignment vertical="center"/>
      <protection locked="0"/>
    </xf>
    <xf numFmtId="0" fontId="2" fillId="0" borderId="19" xfId="0" applyFont="1" applyBorder="1" applyProtection="1">
      <alignment vertical="center"/>
      <protection locked="0"/>
    </xf>
    <xf numFmtId="0" fontId="2" fillId="0" borderId="11" xfId="0" applyFont="1" applyBorder="1" applyProtection="1">
      <alignment vertical="center"/>
      <protection locked="0"/>
    </xf>
    <xf numFmtId="0" fontId="2" fillId="0" borderId="13" xfId="0" applyFont="1" applyFill="1" applyBorder="1" applyAlignment="1" applyProtection="1">
      <alignment vertical="center"/>
      <protection locked="0"/>
    </xf>
    <xf numFmtId="0" fontId="18" fillId="0" borderId="0" xfId="0" applyFont="1" applyProtection="1">
      <alignment vertical="center"/>
      <protection locked="0"/>
    </xf>
    <xf numFmtId="0" fontId="3" fillId="0" borderId="36" xfId="0" applyFont="1" applyBorder="1" applyProtection="1">
      <alignment vertical="center"/>
      <protection locked="0"/>
    </xf>
    <xf numFmtId="0" fontId="2" fillId="0" borderId="36" xfId="0" applyFont="1" applyBorder="1" applyProtection="1">
      <alignment vertical="center"/>
      <protection locked="0"/>
    </xf>
    <xf numFmtId="0" fontId="3" fillId="0" borderId="0" xfId="0" applyFont="1" applyBorder="1" applyProtection="1">
      <alignment vertical="center"/>
      <protection locked="0"/>
    </xf>
    <xf numFmtId="0" fontId="3" fillId="0" borderId="0" xfId="0" applyFont="1" applyBorder="1" applyAlignment="1" applyProtection="1">
      <alignment vertical="center"/>
      <protection locked="0"/>
    </xf>
    <xf numFmtId="0" fontId="3" fillId="0" borderId="11" xfId="0" applyFont="1" applyBorder="1" applyProtection="1">
      <alignment vertical="center"/>
      <protection locked="0"/>
    </xf>
    <xf numFmtId="0" fontId="16" fillId="0" borderId="47" xfId="0" applyFont="1" applyBorder="1" applyAlignment="1" applyProtection="1">
      <alignment horizontal="left" vertical="center"/>
      <protection locked="0"/>
    </xf>
    <xf numFmtId="0" fontId="2" fillId="0" borderId="7" xfId="0" applyFont="1" applyBorder="1" applyProtection="1">
      <alignment vertical="center"/>
      <protection locked="0"/>
    </xf>
    <xf numFmtId="0" fontId="19" fillId="0" borderId="0" xfId="0" applyFont="1" applyBorder="1" applyProtection="1">
      <alignment vertical="center"/>
      <protection locked="0"/>
    </xf>
    <xf numFmtId="0" fontId="2" fillId="0" borderId="22" xfId="0" applyFont="1" applyBorder="1" applyAlignment="1" applyProtection="1">
      <alignment horizontal="center" vertical="center"/>
      <protection locked="0"/>
    </xf>
    <xf numFmtId="0" fontId="2" fillId="2" borderId="0" xfId="0" applyFont="1" applyFill="1" applyAlignment="1" applyProtection="1">
      <alignment horizontal="center" vertical="center"/>
    </xf>
    <xf numFmtId="0" fontId="2" fillId="2" borderId="23" xfId="0" applyFont="1" applyFill="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2" borderId="2"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0" borderId="98" xfId="0" applyFont="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0" borderId="100" xfId="0" applyFont="1" applyBorder="1" applyAlignment="1" applyProtection="1">
      <alignment horizontal="center" vertical="center"/>
      <protection locked="0"/>
    </xf>
    <xf numFmtId="0" fontId="2" fillId="0" borderId="98" xfId="0" applyFont="1" applyBorder="1" applyProtection="1">
      <alignment vertical="center"/>
      <protection locked="0"/>
    </xf>
    <xf numFmtId="0" fontId="2" fillId="0" borderId="107" xfId="0" applyFont="1" applyBorder="1" applyAlignment="1" applyProtection="1">
      <alignment vertical="center"/>
      <protection locked="0"/>
    </xf>
    <xf numFmtId="0" fontId="2" fillId="0" borderId="108" xfId="0" applyFont="1" applyBorder="1" applyProtection="1">
      <alignment vertical="center"/>
      <protection locked="0"/>
    </xf>
    <xf numFmtId="0" fontId="2" fillId="0" borderId="109" xfId="0" applyFont="1" applyBorder="1" applyProtection="1">
      <alignment vertical="center"/>
      <protection locked="0"/>
    </xf>
    <xf numFmtId="0" fontId="5" fillId="2" borderId="0" xfId="0" applyFont="1" applyFill="1" applyBorder="1" applyAlignment="1" applyProtection="1">
      <alignment horizontal="center" vertical="center"/>
    </xf>
    <xf numFmtId="0" fontId="2" fillId="0" borderId="11" xfId="0" applyFont="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44" xfId="0" applyFont="1" applyBorder="1" applyAlignment="1" applyProtection="1">
      <alignment horizontal="center" vertical="center"/>
      <protection locked="0"/>
    </xf>
    <xf numFmtId="0" fontId="2" fillId="0" borderId="112" xfId="0" applyFont="1" applyBorder="1" applyAlignment="1" applyProtection="1">
      <alignment vertical="center"/>
      <protection locked="0"/>
    </xf>
    <xf numFmtId="0" fontId="2" fillId="0" borderId="115" xfId="0" applyNumberFormat="1" applyFont="1" applyFill="1" applyBorder="1" applyAlignment="1" applyProtection="1">
      <alignment horizontal="center" vertical="center"/>
      <protection locked="0"/>
    </xf>
    <xf numFmtId="0" fontId="2" fillId="0" borderId="113" xfId="0" applyFont="1" applyFill="1" applyBorder="1" applyAlignment="1" applyProtection="1">
      <alignment horizontal="center" vertical="center"/>
      <protection locked="0"/>
    </xf>
    <xf numFmtId="38" fontId="2" fillId="0" borderId="52" xfId="1" applyFont="1" applyFill="1" applyBorder="1" applyAlignment="1" applyProtection="1">
      <alignment vertical="center"/>
      <protection locked="0"/>
    </xf>
    <xf numFmtId="0" fontId="2" fillId="0" borderId="16" xfId="0" applyFont="1" applyFill="1" applyBorder="1" applyAlignment="1" applyProtection="1">
      <alignment vertical="center" wrapText="1"/>
      <protection locked="0"/>
    </xf>
    <xf numFmtId="0" fontId="2" fillId="0" borderId="16" xfId="0" applyFont="1" applyFill="1" applyBorder="1" applyAlignment="1" applyProtection="1">
      <alignment vertical="center"/>
      <protection locked="0"/>
    </xf>
    <xf numFmtId="0" fontId="2" fillId="0" borderId="30" xfId="0" applyFont="1" applyBorder="1" applyAlignment="1" applyProtection="1">
      <alignment vertical="center"/>
      <protection locked="0"/>
    </xf>
    <xf numFmtId="38" fontId="2" fillId="0" borderId="14" xfId="1" applyFont="1" applyFill="1" applyBorder="1" applyAlignment="1" applyProtection="1">
      <alignment vertical="center"/>
      <protection locked="0"/>
    </xf>
    <xf numFmtId="0" fontId="2" fillId="0" borderId="119"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5" xfId="0" applyFont="1" applyBorder="1" applyProtection="1">
      <alignment vertical="center"/>
      <protection locked="0"/>
    </xf>
    <xf numFmtId="0" fontId="2" fillId="0" borderId="55" xfId="0" applyFont="1" applyBorder="1" applyAlignment="1" applyProtection="1">
      <alignment vertical="center"/>
      <protection locked="0"/>
    </xf>
    <xf numFmtId="0" fontId="2" fillId="0" borderId="55" xfId="0" applyFont="1" applyFill="1" applyBorder="1" applyAlignment="1" applyProtection="1">
      <alignment vertical="center"/>
      <protection locked="0"/>
    </xf>
    <xf numFmtId="0" fontId="2" fillId="0" borderId="56" xfId="0" applyFont="1" applyBorder="1" applyProtection="1">
      <alignment vertical="center"/>
      <protection locked="0"/>
    </xf>
    <xf numFmtId="0" fontId="2" fillId="0" borderId="16" xfId="0" applyFont="1" applyBorder="1" applyProtection="1">
      <alignment vertical="center"/>
      <protection locked="0"/>
    </xf>
    <xf numFmtId="0" fontId="2" fillId="0" borderId="13" xfId="0" applyFont="1" applyBorder="1" applyProtection="1">
      <alignment vertical="center"/>
      <protection locked="0"/>
    </xf>
    <xf numFmtId="0" fontId="2" fillId="0" borderId="30" xfId="0" applyFont="1" applyBorder="1" applyProtection="1">
      <alignment vertical="center"/>
      <protection locked="0"/>
    </xf>
    <xf numFmtId="0" fontId="2" fillId="0" borderId="67" xfId="0" applyFont="1" applyBorder="1" applyAlignment="1" applyProtection="1">
      <alignment vertical="center"/>
      <protection locked="0"/>
    </xf>
    <xf numFmtId="0" fontId="16" fillId="0" borderId="14" xfId="0" applyFont="1" applyBorder="1" applyAlignment="1" applyProtection="1">
      <alignment horizontal="left" vertical="center"/>
      <protection locked="0"/>
    </xf>
    <xf numFmtId="0" fontId="18" fillId="0" borderId="0" xfId="0" applyFont="1" applyBorder="1" applyProtection="1">
      <alignment vertical="center"/>
      <protection locked="0"/>
    </xf>
    <xf numFmtId="0" fontId="16" fillId="0" borderId="121" xfId="0" applyFont="1" applyBorder="1" applyAlignment="1" applyProtection="1">
      <alignment horizontal="left" vertical="center"/>
      <protection locked="0"/>
    </xf>
    <xf numFmtId="0" fontId="2" fillId="0" borderId="15" xfId="0" applyFont="1" applyBorder="1" applyProtection="1">
      <alignment vertical="center"/>
      <protection locked="0"/>
    </xf>
    <xf numFmtId="0" fontId="0" fillId="0" borderId="18" xfId="0" applyBorder="1" applyProtection="1">
      <alignment vertical="center"/>
      <protection locked="0"/>
    </xf>
    <xf numFmtId="0" fontId="2" fillId="2" borderId="3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1" fillId="3" borderId="36" xfId="0" applyFont="1" applyFill="1" applyBorder="1" applyProtection="1">
      <alignment vertical="center"/>
    </xf>
    <xf numFmtId="0" fontId="11" fillId="0" borderId="36" xfId="0" applyFont="1" applyFill="1" applyBorder="1" applyAlignment="1" applyProtection="1">
      <alignment horizontal="center" vertical="center"/>
    </xf>
    <xf numFmtId="58" fontId="13" fillId="0" borderId="36" xfId="0" applyNumberFormat="1" applyFont="1" applyBorder="1" applyAlignment="1" applyProtection="1">
      <alignment horizontal="center" vertical="center"/>
      <protection locked="0"/>
    </xf>
    <xf numFmtId="0" fontId="11" fillId="0" borderId="49"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23" fillId="0" borderId="0" xfId="0" applyFont="1">
      <alignment vertical="center"/>
    </xf>
    <xf numFmtId="0" fontId="11" fillId="3" borderId="11" xfId="0" applyFont="1" applyFill="1" applyBorder="1" applyAlignment="1">
      <alignment horizontal="center" vertical="center"/>
    </xf>
    <xf numFmtId="58" fontId="11" fillId="0" borderId="12" xfId="0" applyNumberFormat="1" applyFont="1" applyFill="1" applyBorder="1" applyAlignment="1" applyProtection="1">
      <alignment horizontal="left" vertical="center"/>
      <protection locked="0"/>
    </xf>
    <xf numFmtId="58" fontId="11" fillId="0" borderId="125" xfId="0" applyNumberFormat="1" applyFont="1" applyFill="1" applyBorder="1" applyAlignment="1" applyProtection="1">
      <alignment horizontal="left" vertical="center"/>
      <protection locked="0"/>
    </xf>
    <xf numFmtId="58" fontId="11" fillId="0" borderId="126" xfId="0" applyNumberFormat="1" applyFont="1" applyFill="1" applyBorder="1" applyAlignment="1" applyProtection="1">
      <alignment horizontal="left" vertical="center"/>
      <protection locked="0"/>
    </xf>
    <xf numFmtId="0" fontId="11" fillId="0" borderId="122" xfId="0" applyFont="1" applyFill="1" applyBorder="1" applyAlignment="1">
      <alignment horizontal="center" vertical="center"/>
    </xf>
    <xf numFmtId="0" fontId="11" fillId="3" borderId="123" xfId="0" applyFont="1" applyFill="1" applyBorder="1" applyAlignment="1">
      <alignment horizontal="center" vertical="center"/>
    </xf>
    <xf numFmtId="0" fontId="11" fillId="0" borderId="123" xfId="0" applyFont="1" applyFill="1" applyBorder="1" applyAlignment="1">
      <alignment horizontal="center" vertical="center"/>
    </xf>
    <xf numFmtId="0" fontId="11"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180" fontId="13" fillId="0" borderId="49" xfId="0" applyNumberFormat="1" applyFont="1" applyFill="1" applyBorder="1" applyAlignment="1" applyProtection="1">
      <alignment horizontal="center" vertical="center"/>
      <protection locked="0"/>
    </xf>
    <xf numFmtId="180" fontId="13" fillId="0" borderId="57" xfId="0" applyNumberFormat="1" applyFont="1" applyFill="1" applyBorder="1" applyAlignment="1" applyProtection="1">
      <alignment horizontal="center" vertical="center"/>
      <protection locked="0"/>
    </xf>
    <xf numFmtId="180" fontId="13" fillId="0" borderId="10" xfId="0" applyNumberFormat="1" applyFont="1" applyFill="1" applyBorder="1" applyAlignment="1" applyProtection="1">
      <alignment horizontal="center" vertical="center"/>
      <protection locked="0"/>
    </xf>
    <xf numFmtId="180" fontId="11" fillId="0" borderId="49" xfId="0" applyNumberFormat="1" applyFont="1" applyFill="1" applyBorder="1" applyAlignment="1" applyProtection="1">
      <alignment horizontal="left" vertical="center"/>
      <protection locked="0"/>
    </xf>
    <xf numFmtId="180" fontId="11" fillId="0" borderId="57" xfId="0" applyNumberFormat="1" applyFont="1" applyFill="1" applyBorder="1" applyAlignment="1" applyProtection="1">
      <alignment horizontal="left" vertical="center"/>
      <protection locked="0"/>
    </xf>
    <xf numFmtId="180" fontId="11" fillId="0" borderId="10" xfId="0" applyNumberFormat="1" applyFont="1" applyFill="1" applyBorder="1" applyAlignment="1" applyProtection="1">
      <alignment horizontal="left" vertical="center"/>
      <protection locked="0"/>
    </xf>
    <xf numFmtId="0" fontId="11" fillId="0" borderId="52" xfId="0" applyFont="1" applyBorder="1" applyProtection="1">
      <alignment vertical="center"/>
      <protection locked="0"/>
    </xf>
    <xf numFmtId="0" fontId="11" fillId="2" borderId="17" xfId="0" applyFont="1" applyFill="1" applyBorder="1" applyProtection="1">
      <alignment vertical="center"/>
      <protection locked="0"/>
    </xf>
    <xf numFmtId="0" fontId="11" fillId="2" borderId="46" xfId="0" applyFont="1" applyFill="1" applyBorder="1" applyProtection="1">
      <alignment vertical="center"/>
      <protection locked="0"/>
    </xf>
    <xf numFmtId="0" fontId="11" fillId="0" borderId="46" xfId="0" applyFont="1" applyFill="1" applyBorder="1" applyProtection="1">
      <alignment vertical="center"/>
    </xf>
    <xf numFmtId="38" fontId="11" fillId="0" borderId="0" xfId="1" applyFont="1" applyFill="1" applyBorder="1" applyProtection="1">
      <alignment vertical="center"/>
    </xf>
    <xf numFmtId="0" fontId="11" fillId="0" borderId="0" xfId="0" applyFont="1" applyBorder="1" applyAlignment="1" applyProtection="1">
      <alignment vertical="center"/>
      <protection locked="0"/>
    </xf>
    <xf numFmtId="0" fontId="12" fillId="0" borderId="52" xfId="0" applyFont="1" applyBorder="1" applyProtection="1">
      <alignment vertical="center"/>
      <protection locked="0"/>
    </xf>
    <xf numFmtId="0" fontId="11" fillId="0" borderId="0" xfId="0" applyFont="1" applyAlignment="1" applyProtection="1">
      <alignment horizontal="center" vertical="center"/>
      <protection locked="0"/>
    </xf>
    <xf numFmtId="0" fontId="5" fillId="2" borderId="0" xfId="0" applyFont="1" applyFill="1" applyAlignment="1" applyProtection="1">
      <alignment horizontal="center" vertical="center"/>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2" borderId="0" xfId="0" applyFont="1" applyFill="1" applyAlignment="1" applyProtection="1">
      <alignment horizontal="center" vertical="center"/>
    </xf>
    <xf numFmtId="0" fontId="11" fillId="4" borderId="0" xfId="0" applyFont="1" applyFill="1" applyAlignment="1" applyProtection="1">
      <alignment vertical="center"/>
    </xf>
    <xf numFmtId="180" fontId="13" fillId="8" borderId="49" xfId="0" applyNumberFormat="1" applyFont="1" applyFill="1" applyBorder="1" applyAlignment="1" applyProtection="1">
      <alignment horizontal="center" vertical="center"/>
    </xf>
    <xf numFmtId="0" fontId="11" fillId="8" borderId="130" xfId="0" applyFont="1" applyFill="1" applyBorder="1" applyAlignment="1" applyProtection="1">
      <alignment horizontal="center" vertical="center"/>
      <protection locked="0"/>
    </xf>
    <xf numFmtId="0" fontId="11" fillId="8" borderId="65" xfId="0" applyFont="1" applyFill="1" applyBorder="1" applyAlignment="1" applyProtection="1">
      <alignment horizontal="center" vertical="center"/>
      <protection locked="0"/>
    </xf>
    <xf numFmtId="0" fontId="11" fillId="8" borderId="77" xfId="0" applyFont="1" applyFill="1" applyBorder="1" applyAlignment="1" applyProtection="1">
      <alignment horizontal="center" vertical="center"/>
      <protection locked="0"/>
    </xf>
    <xf numFmtId="0" fontId="11" fillId="8" borderId="79" xfId="0" applyFont="1" applyFill="1" applyBorder="1" applyAlignment="1" applyProtection="1">
      <alignment horizontal="center" vertical="center"/>
      <protection locked="0"/>
    </xf>
    <xf numFmtId="0" fontId="11" fillId="8" borderId="9" xfId="0" applyFont="1" applyFill="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179" fontId="11" fillId="0" borderId="49" xfId="1" applyNumberFormat="1" applyFont="1" applyBorder="1" applyProtection="1">
      <alignment vertical="center"/>
      <protection locked="0"/>
    </xf>
    <xf numFmtId="179" fontId="11" fillId="0" borderId="57" xfId="1" applyNumberFormat="1" applyFont="1" applyBorder="1" applyProtection="1">
      <alignment vertical="center"/>
      <protection locked="0"/>
    </xf>
    <xf numFmtId="179" fontId="11" fillId="0" borderId="10" xfId="1" applyNumberFormat="1" applyFont="1" applyBorder="1" applyProtection="1">
      <alignment vertical="center"/>
      <protection locked="0"/>
    </xf>
    <xf numFmtId="179" fontId="11" fillId="3" borderId="0" xfId="0" applyNumberFormat="1" applyFont="1" applyFill="1" applyProtection="1">
      <alignment vertical="center"/>
    </xf>
    <xf numFmtId="179" fontId="20" fillId="3" borderId="0" xfId="0" applyNumberFormat="1" applyFont="1" applyFill="1" applyProtection="1">
      <alignment vertical="center"/>
      <protection locked="0"/>
    </xf>
    <xf numFmtId="179" fontId="11" fillId="3" borderId="0" xfId="0" applyNumberFormat="1" applyFont="1" applyFill="1" applyProtection="1">
      <alignment vertical="center"/>
      <protection locked="0"/>
    </xf>
    <xf numFmtId="0" fontId="5" fillId="0" borderId="0" xfId="0" applyFont="1" applyFill="1" applyAlignment="1" applyProtection="1">
      <alignment vertical="center"/>
    </xf>
    <xf numFmtId="0" fontId="4" fillId="0" borderId="0" xfId="0" applyFont="1" applyFill="1" applyAlignment="1" applyProtection="1">
      <alignment vertical="center"/>
    </xf>
    <xf numFmtId="38" fontId="2" fillId="0" borderId="0" xfId="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2" fillId="0" borderId="0" xfId="0" applyFont="1" applyFill="1" applyBorder="1" applyAlignment="1" applyProtection="1">
      <alignment horizontal="center" vertical="center" wrapText="1"/>
      <protection locked="0"/>
    </xf>
    <xf numFmtId="0" fontId="2" fillId="0" borderId="0" xfId="0" applyFont="1" applyFill="1" applyBorder="1" applyProtection="1">
      <alignment vertical="center"/>
      <protection locked="0"/>
    </xf>
    <xf numFmtId="38" fontId="11" fillId="9" borderId="0" xfId="0" applyNumberFormat="1" applyFont="1" applyFill="1" applyAlignment="1" applyProtection="1">
      <alignment horizontal="right" vertical="center"/>
    </xf>
    <xf numFmtId="3" fontId="11" fillId="9" borderId="0" xfId="0" applyNumberFormat="1" applyFont="1" applyFill="1" applyProtection="1">
      <alignment vertical="center"/>
      <protection locked="0"/>
    </xf>
    <xf numFmtId="176" fontId="11" fillId="9" borderId="0" xfId="0" applyNumberFormat="1" applyFont="1" applyFill="1" applyProtection="1">
      <alignment vertical="center"/>
      <protection locked="0"/>
    </xf>
    <xf numFmtId="177" fontId="11" fillId="9" borderId="0" xfId="0" applyNumberFormat="1" applyFont="1" applyFill="1" applyProtection="1">
      <alignment vertical="center"/>
      <protection locked="0"/>
    </xf>
    <xf numFmtId="38" fontId="11" fillId="6" borderId="0" xfId="0" applyNumberFormat="1" applyFont="1" applyFill="1" applyAlignment="1" applyProtection="1">
      <alignment horizontal="right" vertical="center"/>
    </xf>
    <xf numFmtId="3" fontId="11" fillId="6" borderId="0" xfId="0" applyNumberFormat="1" applyFont="1" applyFill="1" applyProtection="1">
      <alignment vertical="center"/>
      <protection locked="0"/>
    </xf>
    <xf numFmtId="176" fontId="11" fillId="6" borderId="0" xfId="0" applyNumberFormat="1" applyFont="1" applyFill="1" applyProtection="1">
      <alignment vertical="center"/>
      <protection locked="0"/>
    </xf>
    <xf numFmtId="177" fontId="11" fillId="6" borderId="0" xfId="0" applyNumberFormat="1" applyFont="1" applyFill="1" applyProtection="1">
      <alignment vertical="center"/>
      <protection locked="0"/>
    </xf>
    <xf numFmtId="0" fontId="11" fillId="6" borderId="33" xfId="0" applyFont="1" applyFill="1" applyBorder="1" applyAlignment="1" applyProtection="1">
      <alignment horizontal="center" vertical="center" wrapText="1"/>
      <protection locked="0"/>
    </xf>
    <xf numFmtId="38" fontId="20" fillId="3" borderId="0" xfId="0" applyNumberFormat="1" applyFont="1" applyFill="1" applyAlignment="1" applyProtection="1">
      <alignment horizontal="right" vertical="center"/>
    </xf>
    <xf numFmtId="38" fontId="20" fillId="3" borderId="0" xfId="0" applyNumberFormat="1" applyFont="1" applyFill="1" applyProtection="1">
      <alignment vertical="center"/>
    </xf>
    <xf numFmtId="181" fontId="20" fillId="3" borderId="0" xfId="0" applyNumberFormat="1" applyFont="1" applyFill="1" applyProtection="1">
      <alignment vertical="center"/>
    </xf>
    <xf numFmtId="182" fontId="20" fillId="3" borderId="0" xfId="0" applyNumberFormat="1" applyFont="1" applyFill="1" applyProtection="1">
      <alignment vertical="center"/>
    </xf>
    <xf numFmtId="0" fontId="11" fillId="9" borderId="33" xfId="0" applyFont="1" applyFill="1" applyBorder="1" applyAlignment="1" applyProtection="1">
      <alignment horizontal="center" vertical="center" wrapText="1"/>
      <protection locked="0"/>
    </xf>
    <xf numFmtId="0" fontId="11" fillId="0" borderId="38" xfId="0" applyFont="1" applyBorder="1" applyProtection="1">
      <alignment vertical="center"/>
      <protection locked="0"/>
    </xf>
    <xf numFmtId="0" fontId="11" fillId="0" borderId="14" xfId="0" applyFont="1" applyBorder="1" applyProtection="1">
      <alignment vertical="center"/>
      <protection locked="0"/>
    </xf>
    <xf numFmtId="0" fontId="11" fillId="0" borderId="14" xfId="0" applyFont="1" applyBorder="1" applyAlignment="1" applyProtection="1">
      <alignment horizontal="center" vertical="center"/>
      <protection locked="0"/>
    </xf>
    <xf numFmtId="0" fontId="11" fillId="0" borderId="14" xfId="0" applyFont="1" applyFill="1" applyBorder="1" applyAlignment="1" applyProtection="1">
      <alignment horizontal="center" vertical="center" wrapText="1"/>
      <protection locked="0"/>
    </xf>
    <xf numFmtId="0" fontId="11" fillId="0" borderId="52" xfId="0" applyFont="1" applyBorder="1" applyAlignment="1" applyProtection="1">
      <alignment horizontal="center" vertical="center"/>
      <protection locked="0"/>
    </xf>
    <xf numFmtId="0" fontId="11" fillId="0" borderId="14" xfId="0" applyFont="1" applyFill="1" applyBorder="1" applyProtection="1">
      <alignment vertical="center"/>
    </xf>
    <xf numFmtId="0" fontId="12" fillId="0" borderId="14" xfId="0" applyFont="1" applyBorder="1" applyProtection="1">
      <alignment vertical="center"/>
      <protection locked="0"/>
    </xf>
    <xf numFmtId="0" fontId="13" fillId="0" borderId="14" xfId="0" applyFont="1" applyBorder="1" applyProtection="1">
      <alignment vertical="center"/>
      <protection locked="0"/>
    </xf>
    <xf numFmtId="38" fontId="11" fillId="0" borderId="14" xfId="1" applyFont="1" applyFill="1" applyBorder="1" applyProtection="1">
      <alignment vertical="center"/>
    </xf>
    <xf numFmtId="0" fontId="11" fillId="0" borderId="48" xfId="0" applyFont="1" applyFill="1" applyBorder="1" applyProtection="1">
      <alignment vertical="center"/>
      <protection locked="0"/>
    </xf>
    <xf numFmtId="58" fontId="11" fillId="0" borderId="124" xfId="0" applyNumberFormat="1" applyFont="1" applyFill="1" applyBorder="1" applyAlignment="1" applyProtection="1">
      <alignment horizontal="left" vertical="center"/>
      <protection locked="0"/>
    </xf>
    <xf numFmtId="0" fontId="11" fillId="0" borderId="65" xfId="0" applyFont="1" applyFill="1" applyBorder="1" applyProtection="1">
      <alignment vertical="center"/>
      <protection locked="0"/>
    </xf>
    <xf numFmtId="0" fontId="11" fillId="14" borderId="0" xfId="0" applyFont="1" applyFill="1">
      <alignment vertical="center"/>
    </xf>
    <xf numFmtId="0" fontId="25" fillId="15" borderId="0" xfId="0" applyFont="1" applyFill="1">
      <alignment vertical="center"/>
    </xf>
    <xf numFmtId="0" fontId="11" fillId="16" borderId="0" xfId="0" applyFont="1" applyFill="1">
      <alignment vertical="center"/>
    </xf>
    <xf numFmtId="0" fontId="26" fillId="17" borderId="0" xfId="0" applyFont="1" applyFill="1" applyAlignment="1">
      <alignment vertical="center" shrinkToFit="1"/>
    </xf>
    <xf numFmtId="0" fontId="25" fillId="18" borderId="0" xfId="0" applyFont="1" applyFill="1" applyAlignment="1">
      <alignment vertical="center" shrinkToFit="1"/>
    </xf>
    <xf numFmtId="0" fontId="25" fillId="19" borderId="0" xfId="0" applyFont="1" applyFill="1">
      <alignment vertical="center"/>
    </xf>
    <xf numFmtId="0" fontId="27" fillId="0" borderId="0" xfId="0" applyFont="1" applyAlignment="1" applyProtection="1">
      <alignment horizontal="left" vertical="center"/>
      <protection locked="0"/>
    </xf>
    <xf numFmtId="0" fontId="11" fillId="0" borderId="79" xfId="0" applyFont="1" applyBorder="1" applyAlignment="1">
      <alignment horizontal="center" vertical="center"/>
    </xf>
    <xf numFmtId="0" fontId="11" fillId="0" borderId="77" xfId="0" applyFont="1" applyBorder="1" applyAlignment="1">
      <alignment horizontal="center" vertical="center"/>
    </xf>
    <xf numFmtId="0" fontId="11" fillId="0" borderId="48" xfId="0" applyFont="1" applyBorder="1" applyAlignment="1">
      <alignment horizontal="center" vertical="center"/>
    </xf>
    <xf numFmtId="0" fontId="11" fillId="0" borderId="81" xfId="0" applyFont="1" applyFill="1" applyBorder="1" applyAlignment="1">
      <alignment horizontal="left" vertical="center"/>
    </xf>
    <xf numFmtId="0" fontId="11" fillId="0" borderId="82" xfId="0" applyFont="1" applyFill="1" applyBorder="1" applyAlignment="1">
      <alignment horizontal="left" vertical="center"/>
    </xf>
    <xf numFmtId="0" fontId="11" fillId="0" borderId="83" xfId="0" applyFont="1" applyFill="1" applyBorder="1" applyAlignment="1">
      <alignment horizontal="left" vertical="center"/>
    </xf>
    <xf numFmtId="0" fontId="11" fillId="3" borderId="6" xfId="0" applyFont="1" applyFill="1" applyBorder="1" applyAlignment="1">
      <alignment horizontal="left" vertical="center"/>
    </xf>
    <xf numFmtId="49" fontId="11" fillId="0" borderId="11" xfId="0" applyNumberFormat="1" applyFont="1" applyBorder="1" applyAlignment="1">
      <alignment horizontal="center" vertical="center"/>
    </xf>
    <xf numFmtId="0" fontId="11" fillId="3" borderId="33"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11" fillId="3" borderId="120" xfId="0" applyFont="1" applyFill="1" applyBorder="1" applyAlignment="1" applyProtection="1">
      <alignment horizontal="center" vertical="center" wrapText="1"/>
      <protection locked="0"/>
    </xf>
    <xf numFmtId="0" fontId="11" fillId="2" borderId="33" xfId="0" applyFont="1" applyFill="1" applyBorder="1" applyAlignment="1" applyProtection="1">
      <alignment horizontal="right" vertical="center"/>
    </xf>
    <xf numFmtId="0" fontId="11" fillId="2" borderId="120" xfId="0" applyFont="1" applyFill="1" applyBorder="1" applyAlignment="1" applyProtection="1">
      <alignment horizontal="right" vertical="center"/>
    </xf>
    <xf numFmtId="0" fontId="11" fillId="0" borderId="33" xfId="0" applyFont="1" applyBorder="1" applyAlignment="1" applyProtection="1">
      <alignment horizontal="left" vertical="center"/>
      <protection locked="0"/>
    </xf>
    <xf numFmtId="0" fontId="11" fillId="0" borderId="120" xfId="0" applyFont="1" applyBorder="1" applyAlignment="1" applyProtection="1">
      <alignment horizontal="left" vertical="center"/>
      <protection locked="0"/>
    </xf>
    <xf numFmtId="0" fontId="11" fillId="0" borderId="38"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3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8" borderId="59" xfId="0" applyFont="1" applyFill="1" applyBorder="1" applyAlignment="1" applyProtection="1">
      <alignment horizontal="center" vertical="center"/>
      <protection locked="0"/>
    </xf>
    <xf numFmtId="0" fontId="11" fillId="7" borderId="59" xfId="0" applyFont="1" applyFill="1" applyBorder="1" applyAlignment="1" applyProtection="1">
      <alignment horizontal="center" vertical="center" wrapText="1"/>
      <protection locked="0"/>
    </xf>
    <xf numFmtId="0" fontId="11" fillId="7" borderId="61" xfId="0" applyFont="1" applyFill="1" applyBorder="1" applyAlignment="1" applyProtection="1">
      <alignment horizontal="center" vertical="center"/>
      <protection locked="0"/>
    </xf>
    <xf numFmtId="0" fontId="11" fillId="0" borderId="59"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7" borderId="58" xfId="0" applyFont="1" applyFill="1" applyBorder="1" applyAlignment="1" applyProtection="1">
      <alignment horizontal="center" vertical="center"/>
      <protection locked="0"/>
    </xf>
    <xf numFmtId="0" fontId="11" fillId="7" borderId="60" xfId="0" applyFont="1" applyFill="1" applyBorder="1" applyAlignment="1" applyProtection="1">
      <alignment horizontal="center" vertical="center"/>
      <protection locked="0"/>
    </xf>
    <xf numFmtId="0" fontId="11" fillId="7" borderId="62" xfId="0" applyFont="1" applyFill="1" applyBorder="1" applyAlignment="1" applyProtection="1">
      <alignment horizontal="center" vertical="center" wrapText="1"/>
      <protection locked="0"/>
    </xf>
    <xf numFmtId="0" fontId="11" fillId="7" borderId="63"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xf>
    <xf numFmtId="0" fontId="11" fillId="4" borderId="0" xfId="0" applyFont="1" applyFill="1" applyAlignment="1" applyProtection="1">
      <alignment horizontal="left" vertical="center"/>
    </xf>
    <xf numFmtId="0" fontId="17" fillId="0" borderId="0" xfId="0" applyFont="1" applyAlignment="1" applyProtection="1">
      <alignment horizontal="left" vertical="center"/>
      <protection locked="0"/>
    </xf>
    <xf numFmtId="0" fontId="11" fillId="0" borderId="0" xfId="0" applyFont="1" applyFill="1" applyAlignment="1" applyProtection="1">
      <alignment horizontal="center" vertical="center"/>
      <protection locked="0"/>
    </xf>
    <xf numFmtId="0" fontId="11" fillId="11" borderId="58" xfId="0" applyFont="1" applyFill="1" applyBorder="1" applyAlignment="1" applyProtection="1">
      <alignment horizontal="center" vertical="center" wrapText="1"/>
      <protection locked="0"/>
    </xf>
    <xf numFmtId="0" fontId="11" fillId="11" borderId="60" xfId="0" applyFont="1" applyFill="1" applyBorder="1" applyAlignment="1" applyProtection="1">
      <alignment horizontal="center" vertical="center"/>
      <protection locked="0"/>
    </xf>
    <xf numFmtId="0" fontId="13" fillId="7" borderId="62" xfId="0" applyFont="1" applyFill="1" applyBorder="1" applyAlignment="1" applyProtection="1">
      <alignment horizontal="center" vertical="center" wrapText="1"/>
      <protection locked="0"/>
    </xf>
    <xf numFmtId="0" fontId="13" fillId="7" borderId="63" xfId="0" applyFont="1" applyFill="1" applyBorder="1" applyAlignment="1" applyProtection="1">
      <alignment horizontal="center" vertical="center" wrapText="1"/>
      <protection locked="0"/>
    </xf>
    <xf numFmtId="0" fontId="11" fillId="7" borderId="62" xfId="0" applyFont="1" applyFill="1" applyBorder="1" applyAlignment="1" applyProtection="1">
      <alignment horizontal="center" vertical="center"/>
      <protection locked="0"/>
    </xf>
    <xf numFmtId="0" fontId="11" fillId="7" borderId="63" xfId="0" applyFont="1" applyFill="1" applyBorder="1" applyAlignment="1" applyProtection="1">
      <alignment horizontal="center" vertical="center"/>
      <protection locked="0"/>
    </xf>
    <xf numFmtId="0" fontId="11" fillId="13" borderId="128" xfId="0" applyFont="1" applyFill="1" applyBorder="1" applyAlignment="1" applyProtection="1">
      <alignment horizontal="center" vertical="center" wrapText="1"/>
      <protection locked="0"/>
    </xf>
    <xf numFmtId="0" fontId="11" fillId="13" borderId="129" xfId="0" applyFont="1" applyFill="1" applyBorder="1" applyAlignment="1" applyProtection="1">
      <alignment horizontal="center" vertical="center" wrapText="1"/>
      <protection locked="0"/>
    </xf>
    <xf numFmtId="0" fontId="11" fillId="0" borderId="0" xfId="0" applyFont="1" applyFill="1" applyAlignment="1" applyProtection="1">
      <alignment horizontal="center" vertical="center" shrinkToFit="1"/>
    </xf>
    <xf numFmtId="0" fontId="11" fillId="0" borderId="22" xfId="0" applyFont="1" applyBorder="1" applyAlignment="1" applyProtection="1">
      <alignment horizontal="center" vertical="center" wrapText="1"/>
      <protection locked="0"/>
    </xf>
    <xf numFmtId="0" fontId="11" fillId="0" borderId="62" xfId="0" applyFont="1" applyFill="1" applyBorder="1" applyAlignment="1" applyProtection="1">
      <alignment horizontal="center" vertical="center"/>
      <protection locked="0"/>
    </xf>
    <xf numFmtId="0" fontId="11" fillId="0" borderId="63"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58" fontId="5" fillId="2" borderId="0" xfId="0" applyNumberFormat="1" applyFont="1" applyFill="1" applyAlignment="1" applyProtection="1">
      <alignment horizontal="center" vertical="center"/>
    </xf>
    <xf numFmtId="176" fontId="5" fillId="2" borderId="0" xfId="0" applyNumberFormat="1" applyFont="1" applyFill="1" applyBorder="1" applyAlignment="1" applyProtection="1">
      <alignment horizontal="center" vertical="center"/>
    </xf>
    <xf numFmtId="0" fontId="14" fillId="0" borderId="35"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2" borderId="0" xfId="0" applyFont="1" applyFill="1" applyAlignment="1" applyProtection="1">
      <alignment horizontal="left" vertical="center"/>
    </xf>
    <xf numFmtId="0" fontId="6" fillId="0" borderId="0" xfId="0" applyFont="1" applyAlignment="1" applyProtection="1">
      <alignment horizontal="center" vertical="center"/>
      <protection locked="0"/>
    </xf>
    <xf numFmtId="0" fontId="5" fillId="0" borderId="0" xfId="0" applyNumberFormat="1" applyFont="1" applyFill="1" applyBorder="1" applyAlignment="1" applyProtection="1">
      <alignment horizontal="left" vertical="center"/>
      <protection locked="0"/>
    </xf>
    <xf numFmtId="178" fontId="5" fillId="2" borderId="13" xfId="0" applyNumberFormat="1" applyFont="1" applyFill="1" applyBorder="1" applyAlignment="1" applyProtection="1">
      <alignment horizontal="center" vertical="center"/>
    </xf>
    <xf numFmtId="177" fontId="5" fillId="2" borderId="0" xfId="0" applyNumberFormat="1" applyFont="1" applyFill="1" applyBorder="1" applyAlignment="1" applyProtection="1">
      <alignment horizontal="center" vertical="center"/>
    </xf>
    <xf numFmtId="178" fontId="5" fillId="2" borderId="0" xfId="0" applyNumberFormat="1" applyFont="1" applyFill="1" applyBorder="1" applyAlignment="1" applyProtection="1">
      <alignment horizontal="center" vertical="center"/>
      <protection locked="0"/>
    </xf>
    <xf numFmtId="178" fontId="5" fillId="2" borderId="0" xfId="1" applyNumberFormat="1" applyFont="1" applyFill="1" applyBorder="1" applyAlignment="1" applyProtection="1">
      <alignment horizontal="center" vertical="center"/>
      <protection locked="0"/>
    </xf>
    <xf numFmtId="0" fontId="5" fillId="2" borderId="0" xfId="1" applyNumberFormat="1" applyFont="1" applyFill="1" applyBorder="1" applyAlignment="1" applyProtection="1">
      <alignment horizontal="center" vertical="center"/>
      <protection locked="0"/>
    </xf>
    <xf numFmtId="0" fontId="5" fillId="2"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3" fontId="5" fillId="2" borderId="0" xfId="1" applyNumberFormat="1" applyFont="1" applyFill="1" applyBorder="1" applyAlignment="1" applyProtection="1">
      <alignment horizontal="center" vertical="center"/>
    </xf>
    <xf numFmtId="0" fontId="4" fillId="0" borderId="84"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protection locked="0"/>
    </xf>
    <xf numFmtId="0" fontId="4" fillId="0" borderId="85" xfId="0" applyNumberFormat="1" applyFont="1" applyFill="1" applyBorder="1" applyAlignment="1" applyProtection="1">
      <alignment horizontal="center" vertical="center"/>
      <protection locked="0"/>
    </xf>
    <xf numFmtId="0" fontId="4" fillId="0" borderId="87" xfId="0" applyNumberFormat="1" applyFont="1" applyFill="1" applyBorder="1" applyAlignment="1" applyProtection="1">
      <alignment horizontal="center" vertical="center"/>
      <protection locked="0"/>
    </xf>
    <xf numFmtId="0" fontId="4" fillId="0" borderId="86" xfId="0" applyNumberFormat="1" applyFont="1" applyFill="1" applyBorder="1" applyAlignment="1" applyProtection="1">
      <alignment horizontal="center" vertical="center"/>
      <protection locked="0"/>
    </xf>
    <xf numFmtId="0" fontId="4" fillId="0" borderId="50" xfId="0" applyNumberFormat="1" applyFont="1" applyFill="1" applyBorder="1" applyAlignment="1" applyProtection="1">
      <alignment horizontal="center" vertical="center"/>
      <protection locked="0"/>
    </xf>
    <xf numFmtId="3" fontId="5" fillId="2" borderId="13" xfId="0" applyNumberFormat="1" applyFont="1" applyFill="1" applyBorder="1" applyAlignment="1" applyProtection="1">
      <alignment horizontal="center" vertical="center"/>
    </xf>
    <xf numFmtId="0" fontId="5" fillId="0" borderId="0" xfId="0" applyFont="1" applyBorder="1" applyAlignment="1" applyProtection="1">
      <alignment horizontal="center" vertical="center"/>
      <protection locked="0"/>
    </xf>
    <xf numFmtId="0" fontId="2" fillId="3" borderId="35" xfId="0" applyFont="1" applyFill="1" applyBorder="1" applyAlignment="1" applyProtection="1">
      <alignment horizontal="center" vertical="center"/>
      <protection locked="0"/>
    </xf>
    <xf numFmtId="0" fontId="2" fillId="3" borderId="34"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2" borderId="0" xfId="0" applyFont="1" applyFill="1" applyAlignment="1" applyProtection="1">
      <alignment horizontal="left" vertical="center"/>
    </xf>
    <xf numFmtId="0" fontId="2" fillId="0" borderId="28"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58" fontId="2" fillId="2" borderId="23" xfId="0" applyNumberFormat="1" applyFont="1" applyFill="1" applyBorder="1" applyAlignment="1" applyProtection="1">
      <alignment horizontal="center" vertical="center"/>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2" borderId="14" xfId="0" applyFont="1" applyFill="1" applyBorder="1" applyAlignment="1" applyProtection="1">
      <alignment horizontal="left" vertical="center"/>
    </xf>
    <xf numFmtId="0" fontId="2" fillId="2" borderId="13" xfId="0" applyNumberFormat="1"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38" fontId="2" fillId="2" borderId="0" xfId="1" applyFont="1" applyFill="1" applyBorder="1" applyAlignment="1" applyProtection="1">
      <alignment horizontal="center" vertical="center"/>
    </xf>
    <xf numFmtId="38" fontId="2" fillId="2" borderId="11" xfId="1" applyFont="1" applyFill="1" applyBorder="1" applyAlignment="1" applyProtection="1">
      <alignment horizontal="center" vertical="center"/>
    </xf>
    <xf numFmtId="0" fontId="4" fillId="0" borderId="27"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38" fontId="2" fillId="2" borderId="52" xfId="1" applyFont="1" applyFill="1" applyBorder="1" applyAlignment="1" applyProtection="1">
      <alignment horizontal="center" vertical="center"/>
    </xf>
    <xf numFmtId="38" fontId="2" fillId="2" borderId="67" xfId="1" applyFont="1" applyFill="1" applyBorder="1" applyAlignment="1" applyProtection="1">
      <alignment horizontal="center" vertical="center"/>
    </xf>
    <xf numFmtId="0" fontId="2" fillId="0" borderId="11" xfId="0" applyFont="1" applyFill="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38" fontId="2" fillId="2" borderId="13" xfId="1" applyFont="1" applyFill="1" applyBorder="1" applyAlignment="1" applyProtection="1">
      <alignment horizontal="center" vertical="center"/>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3" fontId="2" fillId="2" borderId="36" xfId="0" applyNumberFormat="1" applyFont="1" applyFill="1" applyBorder="1" applyAlignment="1" applyProtection="1">
      <alignment horizontal="center" vertical="center"/>
    </xf>
    <xf numFmtId="3" fontId="2" fillId="2" borderId="6" xfId="0" applyNumberFormat="1" applyFont="1" applyFill="1" applyBorder="1" applyAlignment="1" applyProtection="1">
      <alignment horizontal="center" vertical="center"/>
    </xf>
    <xf numFmtId="0" fontId="2" fillId="0" borderId="67" xfId="0" applyFont="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3" fillId="0" borderId="2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2" fillId="0" borderId="72" xfId="0" applyFont="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xf>
    <xf numFmtId="176" fontId="2" fillId="2" borderId="52" xfId="0" applyNumberFormat="1" applyFont="1" applyFill="1" applyBorder="1" applyAlignment="1" applyProtection="1">
      <alignment horizontal="center" vertical="center"/>
    </xf>
    <xf numFmtId="176" fontId="2" fillId="2" borderId="71" xfId="0" applyNumberFormat="1" applyFont="1" applyFill="1" applyBorder="1" applyAlignment="1" applyProtection="1">
      <alignment horizontal="center" vertical="center"/>
    </xf>
    <xf numFmtId="176" fontId="2" fillId="2" borderId="67" xfId="0" applyNumberFormat="1" applyFont="1" applyFill="1" applyBorder="1" applyAlignment="1" applyProtection="1">
      <alignment horizontal="center" vertical="center"/>
    </xf>
    <xf numFmtId="0" fontId="2" fillId="0" borderId="30" xfId="0" applyFont="1" applyBorder="1" applyAlignment="1" applyProtection="1">
      <alignment horizontal="center" vertical="center"/>
      <protection locked="0"/>
    </xf>
    <xf numFmtId="58" fontId="2" fillId="2" borderId="14" xfId="0" applyNumberFormat="1" applyFont="1" applyFill="1" applyBorder="1" applyAlignment="1" applyProtection="1">
      <alignment horizontal="center" vertical="center"/>
    </xf>
    <xf numFmtId="0" fontId="2" fillId="0" borderId="45"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3" fillId="0" borderId="88"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0" xfId="0" applyFont="1" applyBorder="1" applyAlignment="1" applyProtection="1">
      <alignment horizontal="left" vertical="center" wrapText="1"/>
      <protection locked="0"/>
    </xf>
    <xf numFmtId="0" fontId="3" fillId="0" borderId="111" xfId="0" applyFont="1" applyBorder="1" applyAlignment="1" applyProtection="1">
      <alignment horizontal="center" vertical="center"/>
      <protection locked="0"/>
    </xf>
    <xf numFmtId="0" fontId="3" fillId="0" borderId="89"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2" borderId="0" xfId="0" applyFont="1" applyFill="1" applyAlignment="1" applyProtection="1">
      <alignment horizontal="center" vertical="center"/>
    </xf>
    <xf numFmtId="58" fontId="2" fillId="2" borderId="0" xfId="0" applyNumberFormat="1" applyFont="1" applyFill="1" applyAlignment="1" applyProtection="1">
      <alignment horizontal="center" vertical="center"/>
    </xf>
    <xf numFmtId="0" fontId="4" fillId="0" borderId="0" xfId="0" applyFont="1" applyAlignment="1" applyProtection="1">
      <alignment horizontal="center" vertical="center"/>
      <protection locked="0"/>
    </xf>
    <xf numFmtId="0" fontId="4" fillId="2" borderId="13" xfId="0" applyFont="1" applyFill="1" applyBorder="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4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04" xfId="0" applyFont="1" applyFill="1" applyBorder="1" applyAlignment="1" applyProtection="1">
      <alignment horizontal="center" vertical="center"/>
      <protection locked="0"/>
    </xf>
    <xf numFmtId="0" fontId="2" fillId="2" borderId="105"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protection locked="0"/>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38" fontId="2" fillId="2" borderId="13" xfId="1" applyFont="1" applyFill="1" applyBorder="1" applyAlignment="1" applyProtection="1">
      <alignment horizontal="center" vertical="center"/>
      <protection locked="0"/>
    </xf>
    <xf numFmtId="38" fontId="2" fillId="2" borderId="14" xfId="1" applyFont="1" applyFill="1" applyBorder="1" applyAlignment="1" applyProtection="1">
      <alignment horizontal="center" vertical="center"/>
      <protection locked="0"/>
    </xf>
    <xf numFmtId="0" fontId="3" fillId="0" borderId="9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2" fillId="0" borderId="101"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38" fontId="2" fillId="0" borderId="30" xfId="1" applyFont="1" applyFill="1" applyBorder="1" applyAlignment="1" applyProtection="1">
      <alignment horizontal="center" vertical="center"/>
      <protection locked="0"/>
    </xf>
    <xf numFmtId="38" fontId="2" fillId="0" borderId="14" xfId="1" applyFont="1" applyFill="1" applyBorder="1" applyAlignment="1" applyProtection="1">
      <alignment horizontal="center" vertical="center"/>
      <protection locked="0"/>
    </xf>
    <xf numFmtId="38" fontId="2" fillId="0" borderId="21" xfId="1" applyFont="1" applyFill="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5" fillId="0" borderId="36" xfId="0" applyFont="1" applyBorder="1" applyAlignment="1" applyProtection="1">
      <alignment horizontal="left" vertical="center"/>
      <protection locked="0"/>
    </xf>
    <xf numFmtId="3" fontId="2" fillId="2" borderId="0" xfId="0" applyNumberFormat="1" applyFont="1" applyFill="1" applyBorder="1" applyAlignment="1" applyProtection="1">
      <alignment horizontal="center" vertical="center"/>
    </xf>
    <xf numFmtId="3" fontId="2" fillId="2" borderId="13" xfId="0" applyNumberFormat="1" applyFont="1" applyFill="1" applyBorder="1" applyAlignment="1" applyProtection="1">
      <alignment horizontal="center" vertical="center"/>
    </xf>
    <xf numFmtId="0" fontId="2" fillId="0" borderId="16"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38" fontId="5" fillId="0" borderId="118" xfId="1" applyFont="1" applyFill="1" applyBorder="1" applyAlignment="1" applyProtection="1">
      <alignment horizontal="left" vertical="center"/>
      <protection locked="0"/>
    </xf>
    <xf numFmtId="38" fontId="5" fillId="0" borderId="36" xfId="1" applyFont="1" applyFill="1" applyBorder="1" applyAlignment="1" applyProtection="1">
      <alignment horizontal="left" vertical="center"/>
      <protection locked="0"/>
    </xf>
    <xf numFmtId="38" fontId="2" fillId="2" borderId="117" xfId="1" applyFont="1" applyFill="1" applyBorder="1" applyAlignment="1" applyProtection="1">
      <alignment horizontal="center" vertical="center"/>
    </xf>
    <xf numFmtId="38" fontId="2" fillId="2" borderId="3" xfId="1"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protection locked="0"/>
    </xf>
    <xf numFmtId="38" fontId="2" fillId="0" borderId="16" xfId="1" applyFont="1" applyFill="1" applyBorder="1" applyAlignment="1" applyProtection="1">
      <alignment horizontal="center" vertical="center"/>
      <protection locked="0"/>
    </xf>
    <xf numFmtId="38" fontId="2" fillId="0" borderId="26" xfId="1" applyFont="1" applyFill="1" applyBorder="1" applyAlignment="1" applyProtection="1">
      <alignment horizontal="center" vertical="center"/>
      <protection locked="0"/>
    </xf>
    <xf numFmtId="0" fontId="3" fillId="0" borderId="3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176" fontId="2" fillId="2" borderId="54" xfId="0" applyNumberFormat="1" applyFont="1" applyFill="1" applyBorder="1" applyAlignment="1" applyProtection="1">
      <alignment horizontal="center" vertical="center"/>
    </xf>
    <xf numFmtId="176" fontId="2" fillId="2" borderId="11" xfId="0" applyNumberFormat="1" applyFont="1" applyFill="1" applyBorder="1" applyAlignment="1" applyProtection="1">
      <alignment horizontal="center" vertical="center"/>
    </xf>
    <xf numFmtId="177" fontId="2" fillId="2" borderId="2" xfId="0" applyNumberFormat="1" applyFont="1" applyFill="1" applyBorder="1" applyAlignment="1" applyProtection="1">
      <alignment horizontal="center" vertical="center" wrapText="1"/>
    </xf>
    <xf numFmtId="177" fontId="2" fillId="2" borderId="52" xfId="0" applyNumberFormat="1" applyFont="1" applyFill="1" applyBorder="1" applyAlignment="1" applyProtection="1">
      <alignment horizontal="center" vertical="center" wrapText="1"/>
    </xf>
    <xf numFmtId="177" fontId="2" fillId="2" borderId="54" xfId="0" applyNumberFormat="1" applyFont="1" applyFill="1" applyBorder="1" applyAlignment="1" applyProtection="1">
      <alignment horizontal="center" vertical="center" wrapText="1"/>
    </xf>
    <xf numFmtId="177" fontId="2" fillId="2" borderId="11" xfId="0" applyNumberFormat="1" applyFont="1" applyFill="1" applyBorder="1" applyAlignment="1" applyProtection="1">
      <alignment horizontal="center" vertical="center" wrapText="1"/>
    </xf>
    <xf numFmtId="38" fontId="2" fillId="0" borderId="27" xfId="1" applyFont="1" applyFill="1" applyBorder="1" applyAlignment="1" applyProtection="1">
      <alignment horizontal="center" vertical="center"/>
      <protection locked="0"/>
    </xf>
    <xf numFmtId="38" fontId="2" fillId="0" borderId="32" xfId="1" applyFont="1" applyFill="1" applyBorder="1" applyAlignment="1" applyProtection="1">
      <alignment horizontal="center" vertical="center"/>
      <protection locked="0"/>
    </xf>
    <xf numFmtId="0" fontId="6" fillId="12" borderId="35" xfId="0" applyFont="1" applyFill="1" applyBorder="1" applyAlignment="1" applyProtection="1">
      <alignment horizontal="center" vertical="center" shrinkToFit="1"/>
      <protection locked="0"/>
    </xf>
    <xf numFmtId="0" fontId="6" fillId="12" borderId="36" xfId="0" applyFont="1" applyFill="1" applyBorder="1" applyAlignment="1" applyProtection="1">
      <alignment horizontal="center" vertical="center" shrinkToFit="1"/>
      <protection locked="0"/>
    </xf>
    <xf numFmtId="0" fontId="6" fillId="12" borderId="34" xfId="0" applyFont="1" applyFill="1" applyBorder="1" applyAlignment="1" applyProtection="1">
      <alignment horizontal="center" vertical="center" shrinkToFit="1"/>
      <protection locked="0"/>
    </xf>
    <xf numFmtId="0" fontId="2" fillId="0" borderId="47"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locked="0"/>
    </xf>
    <xf numFmtId="0" fontId="3" fillId="0" borderId="135" xfId="0" applyFont="1" applyFill="1" applyBorder="1" applyAlignment="1" applyProtection="1">
      <alignment horizontal="center" vertical="center"/>
      <protection locked="0"/>
    </xf>
    <xf numFmtId="0" fontId="3" fillId="0" borderId="13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183" fontId="2" fillId="2" borderId="135" xfId="1" applyNumberFormat="1" applyFont="1" applyFill="1" applyBorder="1" applyAlignment="1" applyProtection="1">
      <alignment horizontal="center" vertical="center"/>
    </xf>
    <xf numFmtId="183" fontId="2" fillId="2" borderId="7" xfId="1" applyNumberFormat="1" applyFont="1" applyFill="1" applyBorder="1" applyAlignment="1" applyProtection="1">
      <alignment horizontal="center" vertical="center"/>
    </xf>
    <xf numFmtId="183" fontId="2" fillId="2" borderId="3" xfId="1" applyNumberFormat="1" applyFont="1" applyFill="1" applyBorder="1" applyAlignment="1" applyProtection="1">
      <alignment horizontal="center" vertical="center"/>
    </xf>
    <xf numFmtId="183" fontId="2" fillId="2" borderId="13" xfId="1" applyNumberFormat="1" applyFont="1" applyFill="1" applyBorder="1" applyAlignment="1" applyProtection="1">
      <alignment horizontal="center" vertical="center"/>
    </xf>
    <xf numFmtId="0" fontId="2" fillId="0" borderId="134"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horizontal="center" vertical="center"/>
      <protection locked="0"/>
    </xf>
    <xf numFmtId="0" fontId="2" fillId="0" borderId="135"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protection locked="0"/>
    </xf>
    <xf numFmtId="179" fontId="2" fillId="2" borderId="7" xfId="0" applyNumberFormat="1" applyFont="1" applyFill="1" applyBorder="1" applyAlignment="1" applyProtection="1">
      <alignment horizontal="center" vertical="center"/>
    </xf>
    <xf numFmtId="179" fontId="2" fillId="2" borderId="13" xfId="0" applyNumberFormat="1" applyFont="1" applyFill="1" applyBorder="1" applyAlignment="1" applyProtection="1">
      <alignment horizontal="center" vertical="center"/>
    </xf>
    <xf numFmtId="0" fontId="2" fillId="0" borderId="136"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3" fillId="0" borderId="116" xfId="0" applyFont="1" applyFill="1" applyBorder="1" applyAlignment="1" applyProtection="1">
      <alignment horizontal="center" vertical="center"/>
      <protection locked="0"/>
    </xf>
    <xf numFmtId="0" fontId="3" fillId="0" borderId="114" xfId="0" applyFont="1" applyFill="1" applyBorder="1" applyAlignment="1" applyProtection="1">
      <alignment horizontal="center" vertical="center"/>
      <protection locked="0"/>
    </xf>
    <xf numFmtId="38" fontId="2" fillId="2" borderId="114" xfId="1" applyFont="1" applyFill="1" applyBorder="1" applyAlignment="1" applyProtection="1">
      <alignment horizontal="right" vertical="center"/>
    </xf>
    <xf numFmtId="0" fontId="2" fillId="0" borderId="5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protection locked="0"/>
    </xf>
    <xf numFmtId="179" fontId="2" fillId="2" borderId="52" xfId="0" applyNumberFormat="1" applyFont="1" applyFill="1" applyBorder="1" applyAlignment="1" applyProtection="1">
      <alignment horizontal="center" vertical="center"/>
    </xf>
    <xf numFmtId="0" fontId="3" fillId="0" borderId="41"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2" fillId="2" borderId="0" xfId="0" applyFont="1" applyFill="1" applyAlignment="1" applyProtection="1">
      <alignment horizontal="left" vertical="center"/>
    </xf>
    <xf numFmtId="38" fontId="2" fillId="2" borderId="75" xfId="1" applyFont="1" applyFill="1" applyBorder="1" applyAlignment="1" applyProtection="1">
      <alignment horizontal="center" vertical="center"/>
    </xf>
    <xf numFmtId="0" fontId="2" fillId="0" borderId="75" xfId="0" applyFont="1" applyFill="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38" fontId="2" fillId="2" borderId="13" xfId="1" applyFont="1" applyFill="1" applyBorder="1" applyAlignment="1" applyProtection="1">
      <alignment horizontal="right" vertical="center"/>
    </xf>
    <xf numFmtId="0" fontId="2" fillId="0" borderId="35" xfId="0" applyFont="1" applyBorder="1" applyAlignment="1" applyProtection="1">
      <alignment horizontal="center" vertical="center" wrapText="1"/>
      <protection locked="0"/>
    </xf>
    <xf numFmtId="0" fontId="2" fillId="0" borderId="137" xfId="0" applyFont="1" applyBorder="1" applyAlignment="1" applyProtection="1">
      <alignment horizontal="center" vertical="center"/>
      <protection locked="0"/>
    </xf>
    <xf numFmtId="0" fontId="2" fillId="0" borderId="138" xfId="0" applyFont="1" applyBorder="1" applyAlignment="1" applyProtection="1">
      <alignment horizontal="center" vertical="center"/>
      <protection locked="0"/>
    </xf>
    <xf numFmtId="38" fontId="2" fillId="2" borderId="36" xfId="0" applyNumberFormat="1"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3" borderId="35"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3" borderId="131" xfId="0" applyFont="1" applyFill="1" applyBorder="1" applyAlignment="1" applyProtection="1">
      <alignment horizontal="center" vertical="center" wrapText="1"/>
      <protection locked="0"/>
    </xf>
    <xf numFmtId="0" fontId="2" fillId="3" borderId="76" xfId="0" applyFont="1" applyFill="1" applyBorder="1" applyAlignment="1" applyProtection="1">
      <alignment horizontal="center" vertical="center" wrapText="1"/>
      <protection locked="0"/>
    </xf>
    <xf numFmtId="0" fontId="2" fillId="0" borderId="131" xfId="0" applyFont="1" applyBorder="1" applyAlignment="1" applyProtection="1">
      <alignment horizontal="center" vertical="center" wrapText="1"/>
      <protection locked="0"/>
    </xf>
    <xf numFmtId="0" fontId="2" fillId="0" borderId="133" xfId="0" applyFont="1" applyBorder="1" applyAlignment="1" applyProtection="1">
      <alignment horizontal="center" vertical="center"/>
      <protection locked="0"/>
    </xf>
    <xf numFmtId="0" fontId="2" fillId="0" borderId="13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204107</xdr:colOff>
      <xdr:row>18</xdr:row>
      <xdr:rowOff>8505</xdr:rowOff>
    </xdr:from>
    <xdr:to>
      <xdr:col>16</xdr:col>
      <xdr:colOff>119063</xdr:colOff>
      <xdr:row>20</xdr:row>
      <xdr:rowOff>102054</xdr:rowOff>
    </xdr:to>
    <xdr:sp macro="" textlink="">
      <xdr:nvSpPr>
        <xdr:cNvPr id="2" name="大かっこ 1"/>
        <xdr:cNvSpPr/>
      </xdr:nvSpPr>
      <xdr:spPr>
        <a:xfrm>
          <a:off x="4547507" y="3780405"/>
          <a:ext cx="1324656" cy="569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204107</xdr:colOff>
      <xdr:row>18</xdr:row>
      <xdr:rowOff>8505</xdr:rowOff>
    </xdr:from>
    <xdr:to>
      <xdr:col>15</xdr:col>
      <xdr:colOff>119063</xdr:colOff>
      <xdr:row>20</xdr:row>
      <xdr:rowOff>102054</xdr:rowOff>
    </xdr:to>
    <xdr:sp macro="" textlink="">
      <xdr:nvSpPr>
        <xdr:cNvPr id="2" name="大かっこ 1"/>
        <xdr:cNvSpPr/>
      </xdr:nvSpPr>
      <xdr:spPr>
        <a:xfrm>
          <a:off x="4547507" y="3780405"/>
          <a:ext cx="1324656" cy="5697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255133</xdr:colOff>
      <xdr:row>13</xdr:row>
      <xdr:rowOff>110559</xdr:rowOff>
    </xdr:from>
    <xdr:to>
      <xdr:col>15</xdr:col>
      <xdr:colOff>187097</xdr:colOff>
      <xdr:row>15</xdr:row>
      <xdr:rowOff>204108</xdr:rowOff>
    </xdr:to>
    <xdr:sp macro="" textlink="">
      <xdr:nvSpPr>
        <xdr:cNvPr id="12" name="大かっこ 11"/>
        <xdr:cNvSpPr/>
      </xdr:nvSpPr>
      <xdr:spPr>
        <a:xfrm>
          <a:off x="3393280" y="3248706"/>
          <a:ext cx="2024063" cy="569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17009</xdr:colOff>
      <xdr:row>53</xdr:row>
      <xdr:rowOff>9185</xdr:rowOff>
    </xdr:from>
    <xdr:to>
      <xdr:col>7</xdr:col>
      <xdr:colOff>297657</xdr:colOff>
      <xdr:row>59</xdr:row>
      <xdr:rowOff>34698</xdr:rowOff>
    </xdr:to>
    <xdr:sp macro="" textlink="">
      <xdr:nvSpPr>
        <xdr:cNvPr id="13" name="テキスト ボックス 12"/>
        <xdr:cNvSpPr txBox="1"/>
      </xdr:nvSpPr>
      <xdr:spPr>
        <a:xfrm>
          <a:off x="714375" y="12434207"/>
          <a:ext cx="2024063" cy="1454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写真１</a:t>
          </a:r>
        </a:p>
      </xdr:txBody>
    </xdr:sp>
    <xdr:clientData/>
  </xdr:twoCellAnchor>
  <xdr:twoCellAnchor>
    <xdr:from>
      <xdr:col>9</xdr:col>
      <xdr:colOff>7824</xdr:colOff>
      <xdr:row>53</xdr:row>
      <xdr:rowOff>8504</xdr:rowOff>
    </xdr:from>
    <xdr:to>
      <xdr:col>14</xdr:col>
      <xdr:colOff>288471</xdr:colOff>
      <xdr:row>59</xdr:row>
      <xdr:rowOff>34017</xdr:rowOff>
    </xdr:to>
    <xdr:sp macro="" textlink="">
      <xdr:nvSpPr>
        <xdr:cNvPr id="14" name="テキスト ボックス 13"/>
        <xdr:cNvSpPr txBox="1"/>
      </xdr:nvSpPr>
      <xdr:spPr>
        <a:xfrm>
          <a:off x="3145971" y="12433526"/>
          <a:ext cx="2024063" cy="1454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写真２</a:t>
          </a:r>
        </a:p>
      </xdr:txBody>
    </xdr:sp>
    <xdr:clientData/>
  </xdr:twoCellAnchor>
  <xdr:twoCellAnchor>
    <xdr:from>
      <xdr:col>6</xdr:col>
      <xdr:colOff>280646</xdr:colOff>
      <xdr:row>76</xdr:row>
      <xdr:rowOff>59532</xdr:rowOff>
    </xdr:from>
    <xdr:to>
      <xdr:col>16</xdr:col>
      <xdr:colOff>238124</xdr:colOff>
      <xdr:row>78</xdr:row>
      <xdr:rowOff>136072</xdr:rowOff>
    </xdr:to>
    <xdr:sp macro="" textlink="">
      <xdr:nvSpPr>
        <xdr:cNvPr id="15" name="テキスト ボックス 14"/>
        <xdr:cNvSpPr txBox="1"/>
      </xdr:nvSpPr>
      <xdr:spPr>
        <a:xfrm>
          <a:off x="2372744" y="17969934"/>
          <a:ext cx="3444309" cy="5527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Ⅰ</a:t>
          </a:r>
          <a:r>
            <a:rPr kumimoji="1" lang="ja-JP" altLang="en-US" sz="800">
              <a:latin typeface="ＭＳ 明朝" panose="02020609040205080304" pitchFamily="17" charset="-128"/>
              <a:ea typeface="ＭＳ 明朝" panose="02020609040205080304" pitchFamily="17" charset="-128"/>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市内で伐採された木材</a:t>
          </a:r>
          <a:endParaRPr kumimoji="1"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明朝" panose="02020609040205080304" pitchFamily="17" charset="-128"/>
              <a:ea typeface="ＭＳ 明朝" panose="02020609040205080304" pitchFamily="17" charset="-128"/>
              <a:cs typeface="+mn-cs"/>
            </a:rPr>
            <a:t>Ⅱ</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市内の製材工場等で製材・加工された木材</a:t>
          </a:r>
          <a:endParaRPr kumimoji="1"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市内の木材市場、素材生産者及び製品流通業者から購入した木材</a:t>
          </a:r>
          <a:endParaRPr lang="ja-JP" altLang="ja-JP" sz="8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279966</xdr:colOff>
      <xdr:row>116</xdr:row>
      <xdr:rowOff>109878</xdr:rowOff>
    </xdr:from>
    <xdr:to>
      <xdr:col>16</xdr:col>
      <xdr:colOff>315910</xdr:colOff>
      <xdr:row>118</xdr:row>
      <xdr:rowOff>51026</xdr:rowOff>
    </xdr:to>
    <xdr:sp macro="" textlink="">
      <xdr:nvSpPr>
        <xdr:cNvPr id="17" name="テキスト ボックス 16"/>
        <xdr:cNvSpPr txBox="1"/>
      </xdr:nvSpPr>
      <xdr:spPr>
        <a:xfrm>
          <a:off x="279966" y="27400704"/>
          <a:ext cx="5614873" cy="417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事業者支援</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当事業補助総額から建築主支援額を差引いた額を木材利用の促進、普及啓発、担い手育成、</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技術向上又は試作開発費等に活用</a:t>
          </a:r>
        </a:p>
      </xdr:txBody>
    </xdr:sp>
    <xdr:clientData/>
  </xdr:twoCellAnchor>
  <xdr:twoCellAnchor>
    <xdr:from>
      <xdr:col>0</xdr:col>
      <xdr:colOff>339498</xdr:colOff>
      <xdr:row>76</xdr:row>
      <xdr:rowOff>84366</xdr:rowOff>
    </xdr:from>
    <xdr:to>
      <xdr:col>6</xdr:col>
      <xdr:colOff>306162</xdr:colOff>
      <xdr:row>77</xdr:row>
      <xdr:rowOff>212611</xdr:rowOff>
    </xdr:to>
    <xdr:sp macro="" textlink="">
      <xdr:nvSpPr>
        <xdr:cNvPr id="18" name="テキスト ボックス 17"/>
        <xdr:cNvSpPr txBox="1"/>
      </xdr:nvSpPr>
      <xdr:spPr>
        <a:xfrm>
          <a:off x="339498" y="17994768"/>
          <a:ext cx="2058762" cy="366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※Ⅰ</a:t>
          </a:r>
          <a:r>
            <a:rPr kumimoji="1" lang="ja-JP" altLang="en-US" sz="800">
              <a:latin typeface="ＭＳ 明朝" panose="02020609040205080304" pitchFamily="17" charset="-128"/>
              <a:ea typeface="ＭＳ 明朝" panose="02020609040205080304" pitchFamily="17" charset="-128"/>
            </a:rPr>
            <a:t>～</a:t>
          </a:r>
          <a:r>
            <a:rPr kumimoji="1" lang="en-US" altLang="ja-JP" sz="800">
              <a:latin typeface="ＭＳ 明朝" panose="02020609040205080304" pitchFamily="17" charset="-128"/>
              <a:ea typeface="ＭＳ 明朝" panose="02020609040205080304" pitchFamily="17" charset="-128"/>
            </a:rPr>
            <a:t>Ⅲ</a:t>
          </a:r>
          <a:r>
            <a:rPr kumimoji="1" lang="ja-JP" altLang="en-US" sz="800">
              <a:latin typeface="ＭＳ 明朝" panose="02020609040205080304" pitchFamily="17" charset="-128"/>
              <a:ea typeface="ＭＳ 明朝" panose="02020609040205080304" pitchFamily="17" charset="-128"/>
            </a:rPr>
            <a:t>を証明する納品書、</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伝票等がある場合は、添付が必要です。</a:t>
          </a:r>
        </a:p>
      </xdr:txBody>
    </xdr:sp>
    <xdr:clientData/>
  </xdr:twoCellAnchor>
  <xdr:twoCellAnchor>
    <xdr:from>
      <xdr:col>0</xdr:col>
      <xdr:colOff>202746</xdr:colOff>
      <xdr:row>146</xdr:row>
      <xdr:rowOff>75179</xdr:rowOff>
    </xdr:from>
    <xdr:to>
      <xdr:col>16</xdr:col>
      <xdr:colOff>238690</xdr:colOff>
      <xdr:row>148</xdr:row>
      <xdr:rowOff>16327</xdr:rowOff>
    </xdr:to>
    <xdr:sp macro="" textlink="">
      <xdr:nvSpPr>
        <xdr:cNvPr id="19" name="テキスト ボックス 18"/>
        <xdr:cNvSpPr txBox="1"/>
      </xdr:nvSpPr>
      <xdr:spPr>
        <a:xfrm>
          <a:off x="202746" y="34526764"/>
          <a:ext cx="5614873" cy="4173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林業・木材産業支援</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林業関係者の直接又は間接的な支援、若しくは木育や地域材を利用した木工製品の普及に</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努める。木造住宅や木工製品の活用をＨＰ等において情報発信する。</a:t>
          </a:r>
        </a:p>
      </xdr:txBody>
    </xdr:sp>
    <xdr:clientData/>
  </xdr:twoCellAnchor>
  <xdr:twoCellAnchor>
    <xdr:from>
      <xdr:col>0</xdr:col>
      <xdr:colOff>239250</xdr:colOff>
      <xdr:row>147</xdr:row>
      <xdr:rowOff>209402</xdr:rowOff>
    </xdr:from>
    <xdr:to>
      <xdr:col>16</xdr:col>
      <xdr:colOff>275194</xdr:colOff>
      <xdr:row>149</xdr:row>
      <xdr:rowOff>106064</xdr:rowOff>
    </xdr:to>
    <xdr:sp macro="" textlink="">
      <xdr:nvSpPr>
        <xdr:cNvPr id="9" name="テキスト ボックス 8"/>
        <xdr:cNvSpPr txBox="1"/>
      </xdr:nvSpPr>
      <xdr:spPr>
        <a:xfrm>
          <a:off x="239250" y="34907616"/>
          <a:ext cx="5614873" cy="37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作業器具等の購入の場合は、領収書の添付が必要です。その他取組に関しては、</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必要に応じて物品一覧、</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収支決算書、領収書等を添付願います。</a:t>
          </a:r>
        </a:p>
      </xdr:txBody>
    </xdr:sp>
    <xdr:clientData/>
  </xdr:twoCellAnchor>
  <xdr:twoCellAnchor>
    <xdr:from>
      <xdr:col>1</xdr:col>
      <xdr:colOff>340178</xdr:colOff>
      <xdr:row>61</xdr:row>
      <xdr:rowOff>8505</xdr:rowOff>
    </xdr:from>
    <xdr:to>
      <xdr:col>15</xdr:col>
      <xdr:colOff>8504</xdr:colOff>
      <xdr:row>71</xdr:row>
      <xdr:rowOff>187099</xdr:rowOff>
    </xdr:to>
    <xdr:sp macro="" textlink="">
      <xdr:nvSpPr>
        <xdr:cNvPr id="20" name="テキスト ボックス 19"/>
        <xdr:cNvSpPr txBox="1"/>
      </xdr:nvSpPr>
      <xdr:spPr>
        <a:xfrm>
          <a:off x="688861" y="14338527"/>
          <a:ext cx="4549889" cy="2559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写真３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242546</xdr:colOff>
      <xdr:row>35</xdr:row>
      <xdr:rowOff>9525</xdr:rowOff>
    </xdr:from>
    <xdr:to>
      <xdr:col>17</xdr:col>
      <xdr:colOff>0</xdr:colOff>
      <xdr:row>37</xdr:row>
      <xdr:rowOff>86065</xdr:rowOff>
    </xdr:to>
    <xdr:sp macro="" textlink="">
      <xdr:nvSpPr>
        <xdr:cNvPr id="8" name="テキスト ボックス 7"/>
        <xdr:cNvSpPr txBox="1"/>
      </xdr:nvSpPr>
      <xdr:spPr>
        <a:xfrm>
          <a:off x="2357096" y="7896225"/>
          <a:ext cx="3444309" cy="55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Ⅰ</a:t>
          </a:r>
          <a:r>
            <a:rPr kumimoji="1" lang="ja-JP" altLang="en-US" sz="800">
              <a:latin typeface="ＭＳ 明朝" panose="02020609040205080304" pitchFamily="17" charset="-128"/>
              <a:ea typeface="ＭＳ 明朝" panose="02020609040205080304" pitchFamily="17" charset="-128"/>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市内で伐採された木材</a:t>
          </a:r>
          <a:endParaRPr kumimoji="1"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明朝" panose="02020609040205080304" pitchFamily="17" charset="-128"/>
              <a:ea typeface="ＭＳ 明朝" panose="02020609040205080304" pitchFamily="17" charset="-128"/>
              <a:cs typeface="+mn-cs"/>
            </a:rPr>
            <a:t>Ⅱ</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市内の製材工場等で製材・加工された木材</a:t>
          </a:r>
          <a:endParaRPr kumimoji="1" lang="en-US" altLang="ja-JP" sz="80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明朝" panose="02020609040205080304" pitchFamily="17" charset="-128"/>
              <a:ea typeface="ＭＳ 明朝" panose="02020609040205080304" pitchFamily="17" charset="-128"/>
              <a:cs typeface="+mn-cs"/>
            </a:rPr>
            <a:t>Ⅲ</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市内の木材市場、素材生産者及び製品流通業者から購入した木材</a:t>
          </a:r>
          <a:endParaRPr lang="ja-JP" altLang="ja-JP" sz="8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19050</xdr:colOff>
      <xdr:row>35</xdr:row>
      <xdr:rowOff>34359</xdr:rowOff>
    </xdr:from>
    <xdr:to>
      <xdr:col>6</xdr:col>
      <xdr:colOff>315687</xdr:colOff>
      <xdr:row>36</xdr:row>
      <xdr:rowOff>162604</xdr:rowOff>
    </xdr:to>
    <xdr:sp macro="" textlink="">
      <xdr:nvSpPr>
        <xdr:cNvPr id="9" name="テキスト ボックス 8"/>
        <xdr:cNvSpPr txBox="1"/>
      </xdr:nvSpPr>
      <xdr:spPr>
        <a:xfrm>
          <a:off x="371475" y="7921059"/>
          <a:ext cx="2058762" cy="366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※Ⅰ</a:t>
          </a:r>
          <a:r>
            <a:rPr kumimoji="1" lang="ja-JP" altLang="en-US" sz="800">
              <a:latin typeface="ＭＳ 明朝" panose="02020609040205080304" pitchFamily="17" charset="-128"/>
              <a:ea typeface="ＭＳ 明朝" panose="02020609040205080304" pitchFamily="17" charset="-128"/>
            </a:rPr>
            <a:t>～</a:t>
          </a:r>
          <a:r>
            <a:rPr kumimoji="1" lang="en-US" altLang="ja-JP" sz="800">
              <a:latin typeface="ＭＳ 明朝" panose="02020609040205080304" pitchFamily="17" charset="-128"/>
              <a:ea typeface="ＭＳ 明朝" panose="02020609040205080304" pitchFamily="17" charset="-128"/>
            </a:rPr>
            <a:t>Ⅲ</a:t>
          </a:r>
          <a:r>
            <a:rPr kumimoji="1" lang="ja-JP" altLang="en-US" sz="800">
              <a:latin typeface="ＭＳ 明朝" panose="02020609040205080304" pitchFamily="17" charset="-128"/>
              <a:ea typeface="ＭＳ 明朝" panose="02020609040205080304" pitchFamily="17" charset="-128"/>
            </a:rPr>
            <a:t>を証明する納品書、</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伝票等がある場合は、添付が必要です。</a:t>
          </a:r>
        </a:p>
      </xdr:txBody>
    </xdr:sp>
    <xdr:clientData/>
  </xdr:twoCellAnchor>
  <xdr:twoCellAnchor>
    <xdr:from>
      <xdr:col>1</xdr:col>
      <xdr:colOff>0</xdr:colOff>
      <xdr:row>37</xdr:row>
      <xdr:rowOff>19050</xdr:rowOff>
    </xdr:from>
    <xdr:to>
      <xdr:col>17</xdr:col>
      <xdr:colOff>35944</xdr:colOff>
      <xdr:row>38</xdr:row>
      <xdr:rowOff>0</xdr:rowOff>
    </xdr:to>
    <xdr:sp macro="" textlink="">
      <xdr:nvSpPr>
        <xdr:cNvPr id="10" name="テキスト ボックス 9"/>
        <xdr:cNvSpPr txBox="1"/>
      </xdr:nvSpPr>
      <xdr:spPr>
        <a:xfrm>
          <a:off x="352425" y="8362950"/>
          <a:ext cx="5731894"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住宅概要書（新築タイプ）、</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実績報告書（増改築タイプ）</a:t>
          </a:r>
          <a:r>
            <a:rPr kumimoji="1" lang="ja-JP" altLang="en-US" sz="800">
              <a:solidFill>
                <a:schemeClr val="dk1"/>
              </a:solidFill>
              <a:effectLst/>
              <a:latin typeface="ＭＳ 明朝" panose="02020609040205080304" pitchFamily="17" charset="-128"/>
              <a:ea typeface="ＭＳ 明朝" panose="02020609040205080304" pitchFamily="17" charset="-128"/>
              <a:cs typeface="+mn-cs"/>
            </a:rPr>
            <a:t>提出時に添付された場合は、添付不要です。</a:t>
          </a:r>
          <a:endParaRPr kumimoji="1" lang="en-US" altLang="ja-JP" sz="8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270441</xdr:colOff>
      <xdr:row>117</xdr:row>
      <xdr:rowOff>81304</xdr:rowOff>
    </xdr:from>
    <xdr:to>
      <xdr:col>16</xdr:col>
      <xdr:colOff>342900</xdr:colOff>
      <xdr:row>118</xdr:row>
      <xdr:rowOff>209551</xdr:rowOff>
    </xdr:to>
    <xdr:sp macro="" textlink="">
      <xdr:nvSpPr>
        <xdr:cNvPr id="11" name="テキスト ボックス 10"/>
        <xdr:cNvSpPr txBox="1"/>
      </xdr:nvSpPr>
      <xdr:spPr>
        <a:xfrm>
          <a:off x="270441" y="26417929"/>
          <a:ext cx="5768409" cy="366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事業者支援</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当事業補助総額から建築主支援額を差引いた額を木材利用の促進、普及啓発、担い手育成、</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技術向上又は試作開発費等に活用</a:t>
          </a:r>
        </a:p>
      </xdr:txBody>
    </xdr:sp>
    <xdr:clientData/>
  </xdr:twoCellAnchor>
  <xdr:twoCellAnchor>
    <xdr:from>
      <xdr:col>0</xdr:col>
      <xdr:colOff>183696</xdr:colOff>
      <xdr:row>154</xdr:row>
      <xdr:rowOff>94229</xdr:rowOff>
    </xdr:from>
    <xdr:to>
      <xdr:col>16</xdr:col>
      <xdr:colOff>333375</xdr:colOff>
      <xdr:row>156</xdr:row>
      <xdr:rowOff>44902</xdr:rowOff>
    </xdr:to>
    <xdr:sp macro="" textlink="">
      <xdr:nvSpPr>
        <xdr:cNvPr id="12" name="テキスト ボックス 11"/>
        <xdr:cNvSpPr txBox="1"/>
      </xdr:nvSpPr>
      <xdr:spPr>
        <a:xfrm>
          <a:off x="183696" y="35746304"/>
          <a:ext cx="5845629" cy="4269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林業・木材産業支援</a:t>
          </a: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林業関係者の直接又は間接的な支援、若しくは木育や地域材を利用した木工製品の普及に</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努める。木造住宅や木工製品の活用をＨＰ等において情報発信する。</a:t>
          </a:r>
        </a:p>
      </xdr:txBody>
    </xdr:sp>
    <xdr:clientData/>
  </xdr:twoCellAnchor>
  <xdr:twoCellAnchor>
    <xdr:from>
      <xdr:col>0</xdr:col>
      <xdr:colOff>220200</xdr:colOff>
      <xdr:row>155</xdr:row>
      <xdr:rowOff>199877</xdr:rowOff>
    </xdr:from>
    <xdr:to>
      <xdr:col>16</xdr:col>
      <xdr:colOff>333375</xdr:colOff>
      <xdr:row>157</xdr:row>
      <xdr:rowOff>96539</xdr:rowOff>
    </xdr:to>
    <xdr:sp macro="" textlink="">
      <xdr:nvSpPr>
        <xdr:cNvPr id="13" name="テキスト ボックス 12"/>
        <xdr:cNvSpPr txBox="1"/>
      </xdr:nvSpPr>
      <xdr:spPr>
        <a:xfrm>
          <a:off x="220200" y="36090077"/>
          <a:ext cx="5809125" cy="3729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latin typeface="ＭＳ 明朝" panose="02020609040205080304" pitchFamily="17" charset="-128"/>
              <a:ea typeface="ＭＳ 明朝" panose="02020609040205080304" pitchFamily="17" charset="-128"/>
            </a:rPr>
            <a:t>※</a:t>
          </a:r>
          <a:r>
            <a:rPr kumimoji="1" lang="ja-JP" altLang="en-US" sz="800">
              <a:latin typeface="ＭＳ 明朝" panose="02020609040205080304" pitchFamily="17" charset="-128"/>
              <a:ea typeface="ＭＳ 明朝" panose="02020609040205080304" pitchFamily="17" charset="-128"/>
            </a:rPr>
            <a:t>作業器具等の購入の場合は、領収書の添付が必要です。その他取組に関しては、</a:t>
          </a:r>
          <a:r>
            <a:rPr kumimoji="1" lang="ja-JP" altLang="ja-JP" sz="800">
              <a:solidFill>
                <a:schemeClr val="dk1"/>
              </a:solidFill>
              <a:effectLst/>
              <a:latin typeface="ＭＳ 明朝" panose="02020609040205080304" pitchFamily="17" charset="-128"/>
              <a:ea typeface="ＭＳ 明朝" panose="02020609040205080304" pitchFamily="17" charset="-128"/>
              <a:cs typeface="+mn-cs"/>
            </a:rPr>
            <a:t>必要に応じて物品一覧、</a:t>
          </a:r>
          <a:endParaRPr kumimoji="1" lang="en-US" altLang="ja-JP" sz="8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latin typeface="ＭＳ 明朝" panose="02020609040205080304" pitchFamily="17" charset="-128"/>
              <a:ea typeface="ＭＳ 明朝" panose="02020609040205080304" pitchFamily="17" charset="-128"/>
            </a:rPr>
            <a:t>収支決算書、領収書等を添付願います。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78"/>
  <sheetViews>
    <sheetView tabSelected="1" view="pageBreakPreview" zoomScale="112" zoomScaleNormal="100" zoomScaleSheetLayoutView="112" workbookViewId="0">
      <selection activeCell="D3" sqref="D3:F3"/>
    </sheetView>
  </sheetViews>
  <sheetFormatPr defaultRowHeight="18.75" x14ac:dyDescent="0.4"/>
  <cols>
    <col min="1" max="1" width="4.75" customWidth="1"/>
    <col min="2" max="3" width="18" customWidth="1"/>
  </cols>
  <sheetData>
    <row r="1" spans="1:12" ht="19.5" thickBot="1" x14ac:dyDescent="0.45">
      <c r="A1" s="2" t="s">
        <v>317</v>
      </c>
      <c r="B1" s="1" t="s">
        <v>269</v>
      </c>
    </row>
    <row r="2" spans="1:12" x14ac:dyDescent="0.4">
      <c r="A2" s="2" t="s">
        <v>53</v>
      </c>
      <c r="B2" s="4" t="s">
        <v>66</v>
      </c>
      <c r="C2" s="8"/>
      <c r="D2" s="316" t="s">
        <v>67</v>
      </c>
      <c r="E2" s="317"/>
      <c r="F2" s="317"/>
      <c r="G2" s="318"/>
      <c r="H2" s="2"/>
      <c r="I2" s="2"/>
      <c r="J2" s="2"/>
    </row>
    <row r="3" spans="1:12" x14ac:dyDescent="0.4">
      <c r="A3" s="2" t="s">
        <v>54</v>
      </c>
      <c r="B3" s="313" t="s">
        <v>60</v>
      </c>
      <c r="C3" s="6" t="s">
        <v>65</v>
      </c>
      <c r="D3" s="319"/>
      <c r="E3" s="319"/>
      <c r="F3" s="319"/>
      <c r="G3" s="7"/>
      <c r="H3" s="13" t="s">
        <v>260</v>
      </c>
      <c r="I3" s="2"/>
      <c r="J3" s="2"/>
      <c r="K3" s="2"/>
      <c r="L3" s="2"/>
    </row>
    <row r="4" spans="1:12" x14ac:dyDescent="0.4">
      <c r="A4" s="2" t="s">
        <v>55</v>
      </c>
      <c r="B4" s="314"/>
      <c r="C4" s="6" t="s">
        <v>7</v>
      </c>
      <c r="D4" s="319"/>
      <c r="E4" s="319"/>
      <c r="F4" s="319"/>
      <c r="G4" s="7"/>
      <c r="H4" s="2"/>
      <c r="I4" s="2"/>
      <c r="J4" s="2"/>
      <c r="K4" s="2"/>
      <c r="L4" s="2"/>
    </row>
    <row r="5" spans="1:12" x14ac:dyDescent="0.4">
      <c r="A5" s="2" t="s">
        <v>56</v>
      </c>
      <c r="B5" s="314"/>
      <c r="C5" s="6" t="s">
        <v>61</v>
      </c>
      <c r="D5" s="319"/>
      <c r="E5" s="319"/>
      <c r="F5" s="319"/>
      <c r="G5" s="7"/>
      <c r="H5" s="15" t="s">
        <v>265</v>
      </c>
      <c r="I5" s="2"/>
      <c r="J5" s="2"/>
      <c r="K5" s="2"/>
      <c r="L5" s="2"/>
    </row>
    <row r="6" spans="1:12" x14ac:dyDescent="0.4">
      <c r="A6" s="2" t="s">
        <v>57</v>
      </c>
      <c r="B6" s="314"/>
      <c r="C6" s="6" t="s">
        <v>150</v>
      </c>
      <c r="D6" s="319"/>
      <c r="E6" s="319"/>
      <c r="F6" s="319"/>
      <c r="G6" s="7"/>
      <c r="H6" s="2"/>
      <c r="I6" s="2"/>
      <c r="J6" s="2"/>
      <c r="K6" s="2"/>
      <c r="L6" s="2"/>
    </row>
    <row r="7" spans="1:12" x14ac:dyDescent="0.4">
      <c r="A7" s="2" t="s">
        <v>58</v>
      </c>
      <c r="B7" s="315"/>
      <c r="C7" s="6" t="s">
        <v>64</v>
      </c>
      <c r="D7" s="230" t="s">
        <v>301</v>
      </c>
      <c r="E7" s="231"/>
      <c r="F7" s="232" t="s">
        <v>302</v>
      </c>
      <c r="G7" s="10"/>
      <c r="H7" s="2"/>
      <c r="I7" s="2"/>
      <c r="J7" s="2"/>
      <c r="K7" s="2"/>
      <c r="L7" s="2"/>
    </row>
    <row r="8" spans="1:12" ht="19.5" thickBot="1" x14ac:dyDescent="0.45">
      <c r="A8" s="2" t="s">
        <v>59</v>
      </c>
      <c r="B8" s="9" t="s">
        <v>63</v>
      </c>
      <c r="C8" s="5"/>
      <c r="D8" s="320" t="s">
        <v>297</v>
      </c>
      <c r="E8" s="320"/>
      <c r="F8" s="226"/>
      <c r="G8" s="3"/>
      <c r="H8" s="2"/>
      <c r="I8" s="2"/>
      <c r="J8" s="2"/>
      <c r="K8" s="2"/>
      <c r="L8" s="2"/>
    </row>
    <row r="9" spans="1:12" x14ac:dyDescent="0.4">
      <c r="A9" s="2"/>
      <c r="B9" s="2"/>
      <c r="C9" s="2"/>
      <c r="D9" s="225" t="s">
        <v>298</v>
      </c>
      <c r="E9" s="2"/>
      <c r="F9" s="2"/>
      <c r="G9" s="2"/>
      <c r="H9" s="2"/>
      <c r="I9" s="2"/>
      <c r="J9" s="2"/>
      <c r="K9" s="2"/>
      <c r="L9" s="2"/>
    </row>
    <row r="10" spans="1:12" x14ac:dyDescent="0.4">
      <c r="A10" s="2"/>
      <c r="B10" s="11" t="s">
        <v>270</v>
      </c>
      <c r="C10" s="2"/>
      <c r="D10" s="2"/>
      <c r="E10" s="2"/>
      <c r="F10" s="2"/>
      <c r="G10" s="2"/>
      <c r="H10" s="2"/>
      <c r="I10" s="2"/>
      <c r="J10" s="2"/>
      <c r="K10" s="2"/>
      <c r="L10" s="2"/>
    </row>
    <row r="11" spans="1:12" x14ac:dyDescent="0.4">
      <c r="A11" s="2"/>
      <c r="B11" s="2"/>
      <c r="C11" s="2"/>
      <c r="D11" s="2"/>
      <c r="E11" s="2"/>
      <c r="F11" s="2"/>
      <c r="G11" s="2"/>
      <c r="H11" s="2"/>
      <c r="I11" s="2"/>
      <c r="J11" s="2"/>
      <c r="K11" s="2"/>
      <c r="L11" s="2"/>
    </row>
    <row r="12" spans="1:12" x14ac:dyDescent="0.4">
      <c r="A12" s="2"/>
      <c r="B12" s="306" t="s">
        <v>269</v>
      </c>
      <c r="C12" s="2"/>
      <c r="D12" s="2"/>
      <c r="E12" s="2"/>
      <c r="F12" s="2"/>
      <c r="G12" s="2"/>
      <c r="H12" s="2"/>
      <c r="I12" s="2"/>
      <c r="J12" s="2"/>
      <c r="K12" s="2"/>
      <c r="L12" s="2"/>
    </row>
    <row r="13" spans="1:12" x14ac:dyDescent="0.4">
      <c r="A13" s="2"/>
      <c r="B13" s="12" t="s">
        <v>271</v>
      </c>
      <c r="C13" s="2"/>
      <c r="D13" s="2"/>
      <c r="E13" s="2"/>
      <c r="F13" s="2"/>
      <c r="G13" s="2"/>
      <c r="H13" s="2"/>
      <c r="I13" s="2"/>
      <c r="J13" s="2"/>
      <c r="K13" s="2"/>
      <c r="L13" s="2"/>
    </row>
    <row r="14" spans="1:12" x14ac:dyDescent="0.4">
      <c r="A14" s="2"/>
      <c r="B14" s="2"/>
      <c r="C14" s="2"/>
      <c r="D14" s="2"/>
      <c r="E14" s="2"/>
      <c r="F14" s="2"/>
      <c r="G14" s="2"/>
      <c r="H14" s="2"/>
      <c r="I14" s="2"/>
      <c r="J14" s="2"/>
      <c r="K14" s="2"/>
      <c r="L14" s="2"/>
    </row>
    <row r="15" spans="1:12" x14ac:dyDescent="0.4">
      <c r="A15" s="2"/>
      <c r="B15" s="307" t="s">
        <v>272</v>
      </c>
      <c r="C15" s="2"/>
      <c r="D15" s="2"/>
      <c r="E15" s="2"/>
      <c r="F15" s="2"/>
      <c r="G15" s="2"/>
      <c r="H15" s="2"/>
      <c r="I15" s="2"/>
      <c r="J15" s="2"/>
      <c r="K15" s="2"/>
      <c r="L15" s="2"/>
    </row>
    <row r="16" spans="1:12" x14ac:dyDescent="0.4">
      <c r="A16" s="2"/>
      <c r="B16" s="12" t="s">
        <v>340</v>
      </c>
      <c r="C16" s="2"/>
      <c r="D16" s="2"/>
      <c r="E16" s="2"/>
      <c r="F16" s="2"/>
      <c r="G16" s="2"/>
      <c r="H16" s="2"/>
      <c r="I16" s="2"/>
      <c r="J16" s="2"/>
      <c r="K16" s="2"/>
      <c r="L16" s="2"/>
    </row>
    <row r="17" spans="1:12" x14ac:dyDescent="0.4">
      <c r="A17" s="2"/>
      <c r="B17" s="12" t="s">
        <v>273</v>
      </c>
      <c r="C17" s="2"/>
      <c r="D17" s="2"/>
      <c r="E17" s="2"/>
      <c r="F17" s="2"/>
      <c r="G17" s="2"/>
      <c r="H17" s="2"/>
      <c r="I17" s="2"/>
      <c r="J17" s="2"/>
      <c r="K17" s="2"/>
      <c r="L17" s="2"/>
    </row>
    <row r="18" spans="1:12" x14ac:dyDescent="0.4">
      <c r="A18" s="2"/>
      <c r="B18" s="12" t="s">
        <v>275</v>
      </c>
      <c r="C18" s="2"/>
      <c r="D18" s="2"/>
      <c r="E18" s="2"/>
      <c r="F18" s="2"/>
      <c r="G18" s="2"/>
      <c r="H18" s="2"/>
      <c r="I18" s="2"/>
      <c r="J18" s="2"/>
      <c r="K18" s="2"/>
      <c r="L18" s="2"/>
    </row>
    <row r="19" spans="1:12" x14ac:dyDescent="0.4">
      <c r="A19" s="2"/>
      <c r="B19" s="12" t="s">
        <v>341</v>
      </c>
      <c r="C19" s="2"/>
      <c r="D19" s="2"/>
      <c r="E19" s="2"/>
      <c r="F19" s="2"/>
      <c r="G19" s="2"/>
      <c r="H19" s="2"/>
      <c r="I19" s="2"/>
      <c r="J19" s="2"/>
      <c r="K19" s="2"/>
      <c r="L19" s="2"/>
    </row>
    <row r="20" spans="1:12" x14ac:dyDescent="0.4">
      <c r="A20" s="2"/>
      <c r="B20" s="12" t="s">
        <v>276</v>
      </c>
      <c r="C20" s="2"/>
      <c r="D20" s="2"/>
      <c r="E20" s="2"/>
      <c r="F20" s="2"/>
      <c r="G20" s="2"/>
      <c r="H20" s="2"/>
      <c r="I20" s="2"/>
      <c r="J20" s="2"/>
      <c r="K20" s="2"/>
      <c r="L20" s="2"/>
    </row>
    <row r="21" spans="1:12" x14ac:dyDescent="0.4">
      <c r="A21" s="2"/>
      <c r="B21" s="12" t="s">
        <v>274</v>
      </c>
      <c r="C21" s="2"/>
      <c r="D21" s="2"/>
      <c r="E21" s="2"/>
      <c r="F21" s="2"/>
      <c r="G21" s="2"/>
      <c r="H21" s="2"/>
      <c r="I21" s="2"/>
      <c r="J21" s="2"/>
      <c r="K21" s="2"/>
      <c r="L21" s="2"/>
    </row>
    <row r="22" spans="1:12" x14ac:dyDescent="0.4">
      <c r="A22" s="2"/>
      <c r="B22" s="2"/>
      <c r="C22" s="2"/>
      <c r="D22" s="2"/>
      <c r="E22" s="2"/>
      <c r="F22" s="2"/>
      <c r="G22" s="2"/>
      <c r="H22" s="2"/>
      <c r="I22" s="2"/>
      <c r="J22" s="2"/>
      <c r="K22" s="2"/>
      <c r="L22" s="2"/>
    </row>
    <row r="23" spans="1:12" x14ac:dyDescent="0.4">
      <c r="A23" s="2"/>
      <c r="B23" s="308" t="s">
        <v>277</v>
      </c>
      <c r="C23" s="2"/>
      <c r="D23" s="2"/>
      <c r="E23" s="2"/>
      <c r="F23" s="2"/>
      <c r="G23" s="2"/>
      <c r="H23" s="2"/>
      <c r="I23" s="2"/>
      <c r="J23" s="2"/>
      <c r="K23" s="2"/>
      <c r="L23" s="2"/>
    </row>
    <row r="24" spans="1:12" x14ac:dyDescent="0.4">
      <c r="A24" s="2"/>
      <c r="B24" s="12" t="s">
        <v>342</v>
      </c>
      <c r="C24" s="2"/>
      <c r="D24" s="2"/>
      <c r="E24" s="2"/>
      <c r="F24" s="2"/>
      <c r="G24" s="2"/>
      <c r="H24" s="2"/>
      <c r="I24" s="2"/>
      <c r="J24" s="2"/>
      <c r="K24" s="2"/>
      <c r="L24" s="2"/>
    </row>
    <row r="25" spans="1:12" x14ac:dyDescent="0.4">
      <c r="A25" s="2"/>
      <c r="B25" s="12" t="s">
        <v>343</v>
      </c>
      <c r="C25" s="2"/>
      <c r="D25" s="2"/>
      <c r="E25" s="2"/>
      <c r="F25" s="2"/>
      <c r="G25" s="2"/>
      <c r="H25" s="2"/>
      <c r="I25" s="2"/>
      <c r="J25" s="2"/>
      <c r="K25" s="2"/>
      <c r="L25" s="2"/>
    </row>
    <row r="26" spans="1:12" x14ac:dyDescent="0.4">
      <c r="A26" s="2"/>
      <c r="B26" s="12" t="s">
        <v>344</v>
      </c>
      <c r="C26" s="2"/>
      <c r="D26" s="2"/>
      <c r="E26" s="2"/>
      <c r="F26" s="2"/>
      <c r="G26" s="2"/>
      <c r="H26" s="2"/>
      <c r="I26" s="2"/>
      <c r="J26" s="2"/>
      <c r="K26" s="2"/>
      <c r="L26" s="2"/>
    </row>
    <row r="27" spans="1:12" x14ac:dyDescent="0.4">
      <c r="A27" s="2"/>
      <c r="B27" s="12" t="s">
        <v>278</v>
      </c>
      <c r="C27" s="2"/>
      <c r="D27" s="2"/>
      <c r="E27" s="2"/>
      <c r="F27" s="2"/>
      <c r="G27" s="2"/>
      <c r="H27" s="2"/>
      <c r="I27" s="2"/>
      <c r="J27" s="2"/>
      <c r="K27" s="2"/>
      <c r="L27" s="2"/>
    </row>
    <row r="28" spans="1:12" x14ac:dyDescent="0.4">
      <c r="A28" s="2"/>
      <c r="B28" s="12" t="s">
        <v>279</v>
      </c>
      <c r="C28" s="2"/>
      <c r="D28" s="2"/>
      <c r="E28" s="2"/>
      <c r="F28" s="2"/>
      <c r="G28" s="2"/>
      <c r="H28" s="2"/>
      <c r="I28" s="2"/>
      <c r="J28" s="2"/>
      <c r="K28" s="2"/>
      <c r="L28" s="2"/>
    </row>
    <row r="29" spans="1:12" x14ac:dyDescent="0.4">
      <c r="A29" s="2"/>
      <c r="B29" s="12" t="s">
        <v>345</v>
      </c>
      <c r="C29" s="2"/>
      <c r="D29" s="2"/>
      <c r="E29" s="2"/>
      <c r="F29" s="2"/>
      <c r="G29" s="2"/>
      <c r="H29" s="2"/>
      <c r="I29" s="2"/>
      <c r="J29" s="2"/>
      <c r="K29" s="2"/>
      <c r="L29" s="2"/>
    </row>
    <row r="30" spans="1:12" x14ac:dyDescent="0.4">
      <c r="A30" s="2"/>
      <c r="B30" s="12" t="s">
        <v>280</v>
      </c>
      <c r="C30" s="2"/>
      <c r="D30" s="2"/>
      <c r="E30" s="2"/>
      <c r="F30" s="2"/>
      <c r="G30" s="2"/>
      <c r="H30" s="2"/>
      <c r="I30" s="2"/>
      <c r="J30" s="2"/>
      <c r="K30" s="2"/>
      <c r="L30" s="2"/>
    </row>
    <row r="31" spans="1:12" x14ac:dyDescent="0.4">
      <c r="A31" s="2"/>
      <c r="C31" s="2"/>
      <c r="D31" s="2"/>
      <c r="E31" s="2"/>
      <c r="F31" s="2"/>
      <c r="G31" s="2"/>
      <c r="H31" s="2"/>
      <c r="I31" s="2"/>
      <c r="J31" s="2"/>
      <c r="K31" s="2"/>
      <c r="L31" s="2"/>
    </row>
    <row r="32" spans="1:12" x14ac:dyDescent="0.4">
      <c r="A32" s="2"/>
      <c r="B32" s="309" t="s">
        <v>261</v>
      </c>
      <c r="C32" s="2"/>
      <c r="D32" s="2"/>
      <c r="E32" s="2"/>
      <c r="F32" s="2"/>
      <c r="G32" s="2"/>
      <c r="H32" s="2"/>
      <c r="I32" s="2"/>
      <c r="J32" s="2"/>
      <c r="K32" s="2"/>
      <c r="L32" s="2"/>
    </row>
    <row r="33" spans="1:12" x14ac:dyDescent="0.4">
      <c r="A33" s="2"/>
      <c r="B33" s="12" t="s">
        <v>284</v>
      </c>
      <c r="C33" s="2"/>
      <c r="D33" s="2"/>
      <c r="E33" s="2"/>
      <c r="F33" s="2"/>
      <c r="G33" s="2"/>
      <c r="H33" s="2"/>
      <c r="I33" s="2"/>
      <c r="J33" s="2"/>
      <c r="K33" s="2"/>
      <c r="L33" s="2"/>
    </row>
    <row r="34" spans="1:12" ht="18.75" customHeight="1" x14ac:dyDescent="0.4">
      <c r="A34" s="2"/>
      <c r="B34" s="12" t="s">
        <v>346</v>
      </c>
      <c r="C34" s="2"/>
      <c r="D34" s="2"/>
      <c r="E34" s="2"/>
      <c r="F34" s="2"/>
      <c r="G34" s="2"/>
      <c r="H34" s="2"/>
      <c r="I34" s="2"/>
      <c r="J34" s="2"/>
      <c r="K34" s="2"/>
      <c r="L34" s="2"/>
    </row>
    <row r="35" spans="1:12" ht="18.75" customHeight="1" x14ac:dyDescent="0.4">
      <c r="A35" s="2"/>
      <c r="B35" s="12" t="s">
        <v>286</v>
      </c>
      <c r="C35" s="2"/>
      <c r="D35" s="2"/>
      <c r="E35" s="2"/>
      <c r="F35" s="2"/>
      <c r="G35" s="2"/>
      <c r="H35" s="2"/>
      <c r="I35" s="2"/>
      <c r="J35" s="2"/>
      <c r="K35" s="2"/>
      <c r="L35" s="2"/>
    </row>
    <row r="36" spans="1:12" ht="18.75" customHeight="1" x14ac:dyDescent="0.4">
      <c r="A36" s="2"/>
      <c r="B36" s="2"/>
      <c r="C36" s="2"/>
      <c r="D36" s="2"/>
      <c r="E36" s="2"/>
      <c r="F36" s="2"/>
      <c r="G36" s="2"/>
      <c r="H36" s="2"/>
      <c r="I36" s="2"/>
      <c r="J36" s="2"/>
      <c r="K36" s="2"/>
      <c r="L36" s="2"/>
    </row>
    <row r="37" spans="1:12" ht="19.5" customHeight="1" x14ac:dyDescent="0.4">
      <c r="A37" s="2"/>
      <c r="B37" s="310" t="s">
        <v>262</v>
      </c>
      <c r="C37" s="2"/>
      <c r="D37" s="2"/>
      <c r="E37" s="2"/>
      <c r="F37" s="2"/>
      <c r="G37" s="2"/>
      <c r="H37" s="2"/>
      <c r="I37" s="2"/>
      <c r="J37" s="2"/>
      <c r="K37" s="2"/>
      <c r="L37" s="2"/>
    </row>
    <row r="38" spans="1:12" ht="19.5" customHeight="1" x14ac:dyDescent="0.4">
      <c r="A38" s="2"/>
      <c r="B38" s="12" t="s">
        <v>347</v>
      </c>
      <c r="C38" s="2"/>
      <c r="D38" s="2"/>
      <c r="E38" s="2"/>
      <c r="F38" s="2"/>
      <c r="G38" s="2"/>
      <c r="H38" s="2"/>
      <c r="I38" s="2"/>
      <c r="J38" s="2"/>
      <c r="K38" s="2"/>
      <c r="L38" s="2"/>
    </row>
    <row r="39" spans="1:12" ht="19.5" customHeight="1" x14ac:dyDescent="0.4">
      <c r="A39" s="2"/>
      <c r="B39" s="12" t="s">
        <v>348</v>
      </c>
      <c r="C39" s="12"/>
      <c r="D39" s="12"/>
      <c r="E39" s="12"/>
      <c r="F39" s="12"/>
      <c r="G39" s="12"/>
      <c r="H39" s="12"/>
      <c r="I39" s="2"/>
      <c r="J39" s="2"/>
      <c r="K39" s="2"/>
      <c r="L39" s="2"/>
    </row>
    <row r="40" spans="1:12" ht="19.5" customHeight="1" x14ac:dyDescent="0.4">
      <c r="A40" s="2"/>
      <c r="B40" s="12"/>
      <c r="C40" s="12"/>
      <c r="D40" s="12"/>
      <c r="E40" s="12"/>
      <c r="F40" s="12"/>
      <c r="G40" s="12"/>
      <c r="H40" s="12"/>
      <c r="I40" s="2"/>
      <c r="J40" s="2"/>
      <c r="K40" s="2"/>
      <c r="L40" s="2"/>
    </row>
    <row r="41" spans="1:12" ht="19.5" customHeight="1" x14ac:dyDescent="0.4">
      <c r="A41" s="2"/>
      <c r="B41" s="12"/>
      <c r="C41" s="12"/>
      <c r="D41" s="12"/>
      <c r="E41" s="12"/>
      <c r="F41" s="12"/>
      <c r="G41" s="12"/>
      <c r="H41" s="12"/>
      <c r="I41" s="2"/>
      <c r="J41" s="2"/>
      <c r="K41" s="2"/>
      <c r="L41" s="2"/>
    </row>
    <row r="42" spans="1:12" ht="19.5" customHeight="1" x14ac:dyDescent="0.4">
      <c r="A42" s="2"/>
      <c r="B42" s="12"/>
      <c r="C42" s="12"/>
      <c r="D42" s="12"/>
      <c r="E42" s="12"/>
      <c r="F42" s="12"/>
      <c r="G42" s="12"/>
      <c r="H42" s="12"/>
      <c r="I42" s="2"/>
      <c r="J42" s="2"/>
      <c r="K42" s="2"/>
      <c r="L42" s="2"/>
    </row>
    <row r="43" spans="1:12" x14ac:dyDescent="0.4">
      <c r="A43" s="2"/>
      <c r="B43" s="12"/>
      <c r="C43" s="12"/>
      <c r="D43" s="12"/>
      <c r="E43" s="12"/>
      <c r="F43" s="12"/>
      <c r="G43" s="12"/>
      <c r="H43" s="12"/>
      <c r="I43" s="2"/>
      <c r="J43" s="2"/>
      <c r="K43" s="2"/>
      <c r="L43" s="2"/>
    </row>
    <row r="44" spans="1:12" x14ac:dyDescent="0.4">
      <c r="A44" s="2"/>
      <c r="B44" s="2" t="s">
        <v>263</v>
      </c>
      <c r="C44" s="2"/>
      <c r="D44" s="2"/>
      <c r="E44" s="2"/>
      <c r="F44" s="2"/>
      <c r="G44" s="2"/>
      <c r="H44" s="2"/>
      <c r="I44" s="2"/>
      <c r="J44" s="2"/>
      <c r="K44" s="2"/>
      <c r="L44" s="2"/>
    </row>
    <row r="45" spans="1:12" x14ac:dyDescent="0.4">
      <c r="A45" s="2"/>
      <c r="B45" s="12" t="s">
        <v>349</v>
      </c>
      <c r="C45" s="2"/>
      <c r="D45" s="2"/>
      <c r="E45" s="2"/>
      <c r="F45" s="2"/>
      <c r="G45" s="2"/>
      <c r="H45" s="2"/>
      <c r="I45" s="2"/>
      <c r="J45" s="2"/>
      <c r="K45" s="2"/>
      <c r="L45" s="2"/>
    </row>
    <row r="46" spans="1:12" x14ac:dyDescent="0.4">
      <c r="A46" s="2"/>
      <c r="B46" s="12" t="s">
        <v>350</v>
      </c>
      <c r="C46" s="2"/>
      <c r="D46" s="2"/>
      <c r="E46" s="2"/>
      <c r="F46" s="2"/>
      <c r="G46" s="2"/>
      <c r="H46" s="2"/>
      <c r="I46" s="2"/>
      <c r="J46" s="2"/>
      <c r="K46" s="2"/>
      <c r="L46" s="2"/>
    </row>
    <row r="47" spans="1:12" x14ac:dyDescent="0.4">
      <c r="A47" s="2"/>
      <c r="B47" s="12" t="s">
        <v>351</v>
      </c>
      <c r="C47" s="2"/>
      <c r="D47" s="2"/>
      <c r="E47" s="2"/>
      <c r="F47" s="2"/>
      <c r="G47" s="2"/>
      <c r="H47" s="2"/>
      <c r="I47" s="2"/>
      <c r="J47" s="2"/>
      <c r="K47" s="2"/>
      <c r="L47" s="2"/>
    </row>
    <row r="48" spans="1:12" x14ac:dyDescent="0.4">
      <c r="A48" s="2"/>
      <c r="B48" s="12" t="s">
        <v>287</v>
      </c>
      <c r="C48" s="2"/>
      <c r="D48" s="2"/>
      <c r="E48" s="2"/>
      <c r="F48" s="2"/>
      <c r="G48" s="2"/>
      <c r="H48" s="2"/>
      <c r="I48" s="2"/>
      <c r="J48" s="2"/>
      <c r="K48" s="2"/>
      <c r="L48" s="2"/>
    </row>
    <row r="49" spans="1:12" x14ac:dyDescent="0.4">
      <c r="A49" s="2"/>
      <c r="B49" s="12"/>
      <c r="C49" s="2"/>
      <c r="D49" s="2"/>
      <c r="E49" s="2"/>
      <c r="F49" s="2"/>
      <c r="G49" s="2"/>
      <c r="H49" s="2"/>
      <c r="I49" s="2"/>
      <c r="J49" s="2"/>
      <c r="K49" s="2"/>
      <c r="L49" s="2"/>
    </row>
    <row r="50" spans="1:12" x14ac:dyDescent="0.4">
      <c r="A50" s="2"/>
      <c r="B50" s="2" t="s">
        <v>268</v>
      </c>
      <c r="C50" s="2"/>
      <c r="D50" s="2"/>
      <c r="E50" s="2"/>
      <c r="F50" s="2"/>
      <c r="G50" s="2"/>
      <c r="H50" s="2"/>
      <c r="I50" s="2"/>
      <c r="J50" s="2"/>
      <c r="K50" s="2"/>
      <c r="L50" s="2"/>
    </row>
    <row r="51" spans="1:12" x14ac:dyDescent="0.4">
      <c r="A51" s="2"/>
      <c r="B51" s="12" t="s">
        <v>283</v>
      </c>
      <c r="C51" s="2"/>
      <c r="D51" s="2"/>
      <c r="E51" s="2"/>
      <c r="F51" s="2"/>
      <c r="G51" s="2"/>
      <c r="H51" s="2"/>
      <c r="I51" s="2"/>
      <c r="J51" s="2"/>
      <c r="K51" s="2"/>
      <c r="L51" s="2"/>
    </row>
    <row r="52" spans="1:12" x14ac:dyDescent="0.4">
      <c r="A52" s="2"/>
      <c r="B52" s="12" t="s">
        <v>352</v>
      </c>
      <c r="C52" s="2"/>
      <c r="D52" s="2"/>
      <c r="E52" s="2"/>
      <c r="F52" s="2"/>
      <c r="G52" s="2"/>
      <c r="H52" s="2"/>
      <c r="I52" s="2"/>
      <c r="J52" s="2"/>
      <c r="K52" s="2"/>
      <c r="L52" s="2"/>
    </row>
    <row r="53" spans="1:12" x14ac:dyDescent="0.4">
      <c r="A53" s="2"/>
      <c r="B53" s="12" t="s">
        <v>289</v>
      </c>
      <c r="C53" s="2"/>
      <c r="D53" s="2"/>
      <c r="E53" s="2"/>
      <c r="F53" s="2"/>
      <c r="G53" s="2"/>
      <c r="H53" s="2"/>
      <c r="I53" s="2"/>
      <c r="J53" s="2"/>
      <c r="K53" s="2"/>
      <c r="L53" s="2"/>
    </row>
    <row r="54" spans="1:12" x14ac:dyDescent="0.4">
      <c r="A54" s="2"/>
      <c r="C54" s="2"/>
      <c r="D54" s="2"/>
      <c r="E54" s="2"/>
      <c r="F54" s="2"/>
      <c r="G54" s="2"/>
      <c r="H54" s="2"/>
      <c r="I54" s="2"/>
      <c r="J54" s="2"/>
      <c r="K54" s="2"/>
      <c r="L54" s="2"/>
    </row>
    <row r="55" spans="1:12" x14ac:dyDescent="0.4">
      <c r="A55" s="2"/>
      <c r="B55" s="311" t="s">
        <v>264</v>
      </c>
      <c r="C55" s="2"/>
      <c r="D55" s="2"/>
      <c r="E55" s="2"/>
      <c r="F55" s="2"/>
      <c r="G55" s="2"/>
      <c r="H55" s="2"/>
      <c r="I55" s="2"/>
      <c r="J55" s="2"/>
      <c r="K55" s="2"/>
      <c r="L55" s="2"/>
    </row>
    <row r="56" spans="1:12" x14ac:dyDescent="0.4">
      <c r="A56" s="2"/>
      <c r="B56" s="12" t="s">
        <v>290</v>
      </c>
      <c r="C56" s="2"/>
      <c r="D56" s="2"/>
      <c r="E56" s="2"/>
      <c r="F56" s="2"/>
      <c r="G56" s="2"/>
      <c r="H56" s="2"/>
      <c r="I56" s="2"/>
      <c r="J56" s="2"/>
      <c r="K56" s="2"/>
      <c r="L56" s="2"/>
    </row>
    <row r="57" spans="1:12" x14ac:dyDescent="0.4">
      <c r="A57" s="2"/>
      <c r="B57" s="12" t="s">
        <v>352</v>
      </c>
      <c r="C57" s="2"/>
      <c r="D57" s="2"/>
      <c r="E57" s="2"/>
      <c r="F57" s="2"/>
      <c r="G57" s="2"/>
      <c r="H57" s="2"/>
      <c r="I57" s="2"/>
      <c r="J57" s="2"/>
      <c r="K57" s="2"/>
      <c r="L57" s="2"/>
    </row>
    <row r="58" spans="1:12" x14ac:dyDescent="0.4">
      <c r="A58" s="2"/>
      <c r="B58" s="12" t="s">
        <v>353</v>
      </c>
      <c r="C58" s="2"/>
      <c r="D58" s="2"/>
      <c r="E58" s="2"/>
      <c r="F58" s="2"/>
      <c r="G58" s="2"/>
      <c r="H58" s="2"/>
      <c r="I58" s="2"/>
      <c r="J58" s="2"/>
      <c r="K58" s="2"/>
      <c r="L58" s="2"/>
    </row>
    <row r="59" spans="1:12" x14ac:dyDescent="0.4">
      <c r="A59" s="2"/>
      <c r="B59" s="12" t="s">
        <v>291</v>
      </c>
      <c r="C59" s="2"/>
      <c r="D59" s="2"/>
      <c r="E59" s="2"/>
      <c r="F59" s="2"/>
      <c r="G59" s="2"/>
      <c r="H59" s="2"/>
      <c r="I59" s="2"/>
      <c r="J59" s="2"/>
      <c r="K59" s="2"/>
      <c r="L59" s="2"/>
    </row>
    <row r="60" spans="1:12" x14ac:dyDescent="0.4">
      <c r="A60" s="2"/>
      <c r="B60" s="12" t="s">
        <v>292</v>
      </c>
      <c r="C60" s="2"/>
      <c r="D60" s="2"/>
      <c r="E60" s="2"/>
      <c r="F60" s="2"/>
      <c r="G60" s="2"/>
      <c r="H60" s="2"/>
      <c r="I60" s="2"/>
      <c r="J60" s="2"/>
      <c r="K60" s="2"/>
      <c r="L60" s="2"/>
    </row>
    <row r="61" spans="1:12" x14ac:dyDescent="0.4">
      <c r="A61" s="2"/>
      <c r="B61" s="12" t="s">
        <v>354</v>
      </c>
      <c r="C61" s="2"/>
      <c r="D61" s="2"/>
      <c r="E61" s="2"/>
      <c r="F61" s="2"/>
      <c r="G61" s="2"/>
      <c r="H61" s="2"/>
      <c r="I61" s="2"/>
      <c r="J61" s="2"/>
      <c r="K61" s="2"/>
      <c r="L61" s="2"/>
    </row>
    <row r="62" spans="1:12" x14ac:dyDescent="0.4">
      <c r="A62" s="2"/>
      <c r="C62" s="2"/>
      <c r="D62" s="2"/>
      <c r="E62" s="2"/>
      <c r="F62" s="2"/>
      <c r="G62" s="2"/>
      <c r="H62" s="2"/>
      <c r="I62" s="2"/>
      <c r="J62" s="2"/>
      <c r="K62" s="2"/>
      <c r="L62" s="2"/>
    </row>
    <row r="63" spans="1:12" x14ac:dyDescent="0.4">
      <c r="A63" s="2"/>
      <c r="B63" s="14" t="s">
        <v>355</v>
      </c>
      <c r="C63" s="2"/>
      <c r="D63" s="2"/>
      <c r="E63" s="2"/>
      <c r="F63" s="2"/>
      <c r="G63" s="2"/>
      <c r="H63" s="2"/>
      <c r="I63" s="2"/>
      <c r="J63" s="2"/>
      <c r="K63" s="2"/>
      <c r="L63" s="2"/>
    </row>
    <row r="64" spans="1:12" x14ac:dyDescent="0.4">
      <c r="A64" s="2"/>
      <c r="B64" s="14" t="s">
        <v>293</v>
      </c>
      <c r="C64" s="2"/>
      <c r="D64" s="2"/>
      <c r="E64" s="2"/>
      <c r="F64" s="2"/>
      <c r="G64" s="2"/>
      <c r="H64" s="2"/>
      <c r="I64" s="2"/>
      <c r="J64" s="2"/>
      <c r="K64" s="2"/>
      <c r="L64" s="2"/>
    </row>
    <row r="65" spans="1:12" x14ac:dyDescent="0.4">
      <c r="A65" s="2"/>
      <c r="B65" s="14" t="s">
        <v>356</v>
      </c>
      <c r="C65" s="2"/>
      <c r="D65" s="2"/>
      <c r="E65" s="2"/>
      <c r="F65" s="2"/>
      <c r="G65" s="2"/>
      <c r="H65" s="2"/>
      <c r="I65" s="2"/>
      <c r="J65" s="2"/>
      <c r="K65" s="2"/>
      <c r="L65" s="2"/>
    </row>
    <row r="66" spans="1:12" x14ac:dyDescent="0.4">
      <c r="A66" s="2"/>
      <c r="B66" s="14" t="s">
        <v>357</v>
      </c>
      <c r="C66" s="2"/>
      <c r="D66" s="2"/>
      <c r="E66" s="2"/>
      <c r="F66" s="2"/>
      <c r="G66" s="2"/>
      <c r="H66" s="2"/>
      <c r="I66" s="2"/>
      <c r="J66" s="2"/>
      <c r="K66" s="2"/>
      <c r="L66" s="2"/>
    </row>
    <row r="67" spans="1:12" x14ac:dyDescent="0.4">
      <c r="A67" s="2"/>
      <c r="B67" s="14" t="s">
        <v>299</v>
      </c>
      <c r="C67" s="2"/>
      <c r="D67" s="2"/>
      <c r="E67" s="2"/>
      <c r="F67" s="2"/>
      <c r="G67" s="2"/>
      <c r="H67" s="2"/>
      <c r="I67" s="2"/>
      <c r="J67" s="2"/>
      <c r="K67" s="2"/>
      <c r="L67" s="2"/>
    </row>
    <row r="68" spans="1:12" x14ac:dyDescent="0.4">
      <c r="A68" s="2"/>
      <c r="B68" s="14" t="s">
        <v>300</v>
      </c>
      <c r="C68" s="2"/>
      <c r="D68" s="2"/>
      <c r="E68" s="2"/>
      <c r="F68" s="2"/>
      <c r="G68" s="2"/>
      <c r="H68" s="2"/>
      <c r="I68" s="2"/>
      <c r="J68" s="2"/>
      <c r="K68" s="2"/>
      <c r="L68" s="2"/>
    </row>
    <row r="69" spans="1:12" x14ac:dyDescent="0.4">
      <c r="A69" s="2"/>
      <c r="B69" s="14"/>
      <c r="C69" s="2"/>
      <c r="D69" s="2"/>
      <c r="E69" s="2"/>
      <c r="F69" s="2"/>
      <c r="G69" s="2"/>
      <c r="H69" s="2"/>
      <c r="I69" s="2"/>
      <c r="J69" s="2"/>
      <c r="K69" s="2"/>
      <c r="L69" s="2"/>
    </row>
    <row r="70" spans="1:12" x14ac:dyDescent="0.4">
      <c r="A70" s="2"/>
      <c r="C70" s="2"/>
      <c r="D70" s="2"/>
      <c r="E70" s="2"/>
      <c r="F70" s="2"/>
      <c r="G70" s="2"/>
      <c r="H70" s="2"/>
      <c r="I70" s="2"/>
      <c r="J70" s="2"/>
      <c r="K70" s="2"/>
      <c r="L70" s="2"/>
    </row>
    <row r="71" spans="1:12" x14ac:dyDescent="0.4">
      <c r="A71" s="2"/>
      <c r="B71" s="2"/>
      <c r="C71" s="2"/>
      <c r="D71" s="2"/>
      <c r="E71" s="2"/>
      <c r="F71" s="2"/>
      <c r="G71" s="2"/>
      <c r="H71" s="2"/>
      <c r="I71" s="2"/>
      <c r="J71" s="2"/>
      <c r="K71" s="2"/>
      <c r="L71" s="2"/>
    </row>
    <row r="72" spans="1:12" x14ac:dyDescent="0.4">
      <c r="A72" s="2"/>
      <c r="B72" s="2"/>
      <c r="C72" s="2"/>
      <c r="D72" s="2"/>
      <c r="E72" s="2"/>
      <c r="F72" s="2"/>
      <c r="G72" s="2"/>
      <c r="H72" s="2"/>
      <c r="I72" s="2"/>
      <c r="J72" s="2"/>
      <c r="K72" s="2"/>
      <c r="L72" s="2"/>
    </row>
    <row r="73" spans="1:12" x14ac:dyDescent="0.4">
      <c r="A73" s="2"/>
      <c r="B73" s="2"/>
      <c r="C73" s="2"/>
      <c r="D73" s="2"/>
      <c r="E73" s="2"/>
      <c r="F73" s="2"/>
      <c r="G73" s="2"/>
      <c r="H73" s="2"/>
      <c r="I73" s="2"/>
      <c r="J73" s="2"/>
      <c r="K73" s="2"/>
      <c r="L73" s="2"/>
    </row>
    <row r="74" spans="1:12" x14ac:dyDescent="0.4">
      <c r="A74" s="2"/>
      <c r="B74" s="2"/>
      <c r="C74" s="2"/>
      <c r="D74" s="2"/>
      <c r="E74" s="2"/>
      <c r="F74" s="2"/>
      <c r="G74" s="2"/>
      <c r="H74" s="2"/>
      <c r="I74" s="2"/>
      <c r="J74" s="2"/>
      <c r="K74" s="2"/>
      <c r="L74" s="2"/>
    </row>
    <row r="75" spans="1:12" x14ac:dyDescent="0.4">
      <c r="A75" s="2"/>
      <c r="B75" s="2"/>
      <c r="C75" s="2"/>
      <c r="D75" s="2"/>
      <c r="E75" s="2"/>
      <c r="F75" s="2"/>
      <c r="G75" s="2"/>
      <c r="H75" s="2"/>
      <c r="I75" s="2"/>
      <c r="J75" s="2"/>
      <c r="K75" s="2"/>
      <c r="L75" s="2"/>
    </row>
    <row r="76" spans="1:12" x14ac:dyDescent="0.4">
      <c r="A76" s="2"/>
      <c r="B76" s="2"/>
      <c r="C76" s="2"/>
      <c r="D76" s="2"/>
      <c r="E76" s="2"/>
      <c r="F76" s="2"/>
      <c r="G76" s="2"/>
      <c r="H76" s="2"/>
      <c r="I76" s="2"/>
      <c r="J76" s="2"/>
      <c r="K76" s="2"/>
      <c r="L76" s="2"/>
    </row>
    <row r="77" spans="1:12" x14ac:dyDescent="0.4">
      <c r="A77" s="2"/>
      <c r="B77" s="2"/>
      <c r="C77" s="2"/>
      <c r="D77" s="2"/>
      <c r="E77" s="2"/>
      <c r="F77" s="2"/>
      <c r="G77" s="2"/>
      <c r="H77" s="2"/>
      <c r="I77" s="2"/>
      <c r="J77" s="2"/>
      <c r="K77" s="2"/>
      <c r="L77" s="2"/>
    </row>
    <row r="78" spans="1:12" x14ac:dyDescent="0.4">
      <c r="A78" s="2"/>
      <c r="B78" s="2"/>
      <c r="C78" s="2"/>
      <c r="D78" s="2"/>
      <c r="E78" s="2"/>
      <c r="F78" s="2"/>
      <c r="G78" s="2"/>
      <c r="H78" s="2"/>
      <c r="I78" s="2"/>
      <c r="J78" s="2"/>
      <c r="K78" s="2"/>
      <c r="L78" s="2"/>
    </row>
    <row r="79" spans="1:12" x14ac:dyDescent="0.4">
      <c r="A79" s="2"/>
      <c r="B79" s="2"/>
      <c r="C79" s="2"/>
      <c r="D79" s="2"/>
      <c r="E79" s="2"/>
      <c r="F79" s="2"/>
      <c r="G79" s="2"/>
      <c r="H79" s="2"/>
      <c r="I79" s="2"/>
      <c r="J79" s="2"/>
      <c r="K79" s="2"/>
      <c r="L79" s="2"/>
    </row>
    <row r="80" spans="1:12" x14ac:dyDescent="0.4">
      <c r="A80" s="2"/>
      <c r="B80" s="2"/>
      <c r="C80" s="2"/>
      <c r="D80" s="2"/>
      <c r="E80" s="2"/>
      <c r="F80" s="2"/>
      <c r="G80" s="2"/>
      <c r="H80" s="2"/>
      <c r="I80" s="2"/>
      <c r="J80" s="2"/>
      <c r="K80" s="2"/>
      <c r="L80" s="2"/>
    </row>
    <row r="81" spans="1:12" x14ac:dyDescent="0.4">
      <c r="A81" s="2"/>
      <c r="B81" s="2"/>
      <c r="C81" s="2"/>
      <c r="D81" s="2"/>
      <c r="E81" s="2"/>
      <c r="F81" s="2"/>
      <c r="G81" s="2"/>
      <c r="H81" s="2"/>
      <c r="I81" s="2"/>
      <c r="J81" s="2"/>
      <c r="K81" s="2"/>
      <c r="L81" s="2"/>
    </row>
    <row r="82" spans="1:12" x14ac:dyDescent="0.4">
      <c r="A82" s="2"/>
      <c r="B82" s="2"/>
      <c r="C82" s="2"/>
      <c r="D82" s="2"/>
      <c r="E82" s="2"/>
      <c r="F82" s="2"/>
      <c r="G82" s="2"/>
      <c r="H82" s="2"/>
      <c r="I82" s="2"/>
      <c r="J82" s="2"/>
      <c r="K82" s="2"/>
      <c r="L82" s="2"/>
    </row>
    <row r="83" spans="1:12" x14ac:dyDescent="0.4">
      <c r="A83" s="2"/>
      <c r="B83" s="2"/>
      <c r="C83" s="2"/>
      <c r="D83" s="2"/>
      <c r="E83" s="2"/>
      <c r="F83" s="2"/>
      <c r="G83" s="2"/>
      <c r="H83" s="2"/>
      <c r="I83" s="2"/>
      <c r="J83" s="2"/>
      <c r="K83" s="2"/>
      <c r="L83" s="2"/>
    </row>
    <row r="84" spans="1:12" x14ac:dyDescent="0.4">
      <c r="A84" s="2"/>
      <c r="B84" s="2"/>
      <c r="C84" s="2"/>
      <c r="D84" s="2"/>
      <c r="E84" s="2"/>
      <c r="F84" s="2"/>
      <c r="G84" s="2"/>
      <c r="H84" s="2"/>
      <c r="I84" s="2"/>
      <c r="J84" s="2"/>
      <c r="K84" s="2"/>
      <c r="L84" s="2"/>
    </row>
    <row r="85" spans="1:12" x14ac:dyDescent="0.4">
      <c r="A85" s="2"/>
      <c r="B85" s="2"/>
      <c r="C85" s="2"/>
      <c r="D85" s="2"/>
      <c r="E85" s="2"/>
      <c r="F85" s="2"/>
      <c r="G85" s="2"/>
      <c r="H85" s="2"/>
      <c r="I85" s="2"/>
      <c r="J85" s="2"/>
      <c r="K85" s="2"/>
    </row>
    <row r="86" spans="1:12" x14ac:dyDescent="0.4">
      <c r="A86" s="2"/>
      <c r="B86" s="2"/>
      <c r="C86" s="2"/>
      <c r="D86" s="2"/>
      <c r="E86" s="2"/>
      <c r="F86" s="2"/>
      <c r="G86" s="2"/>
      <c r="H86" s="2"/>
      <c r="I86" s="2"/>
      <c r="J86" s="2"/>
      <c r="K86" s="2"/>
    </row>
    <row r="87" spans="1:12" x14ac:dyDescent="0.4">
      <c r="A87" s="2"/>
      <c r="B87" s="2"/>
      <c r="C87" s="2"/>
      <c r="D87" s="2"/>
      <c r="E87" s="2"/>
      <c r="F87" s="2"/>
      <c r="G87" s="2"/>
      <c r="H87" s="2"/>
      <c r="I87" s="2"/>
      <c r="J87" s="2"/>
      <c r="K87" s="2"/>
    </row>
    <row r="88" spans="1:12" x14ac:dyDescent="0.4">
      <c r="A88" s="2"/>
      <c r="B88" s="2"/>
      <c r="C88" s="2"/>
      <c r="D88" s="2"/>
      <c r="E88" s="2"/>
      <c r="F88" s="2"/>
      <c r="G88" s="2"/>
      <c r="H88" s="2"/>
      <c r="I88" s="2"/>
      <c r="J88" s="2"/>
      <c r="K88" s="2"/>
    </row>
    <row r="89" spans="1:12" x14ac:dyDescent="0.4">
      <c r="A89" s="2"/>
      <c r="B89" s="2"/>
      <c r="C89" s="2"/>
      <c r="D89" s="2"/>
      <c r="E89" s="2"/>
      <c r="F89" s="2"/>
      <c r="G89" s="2"/>
      <c r="H89" s="2"/>
      <c r="I89" s="2"/>
      <c r="J89" s="2"/>
      <c r="K89" s="2"/>
    </row>
    <row r="90" spans="1:12" x14ac:dyDescent="0.4">
      <c r="A90" s="2"/>
      <c r="B90" s="2"/>
      <c r="C90" s="2"/>
      <c r="D90" s="2"/>
      <c r="E90" s="2"/>
      <c r="F90" s="2"/>
      <c r="G90" s="2"/>
      <c r="H90" s="2"/>
      <c r="I90" s="2"/>
      <c r="J90" s="2"/>
      <c r="K90" s="2"/>
    </row>
    <row r="91" spans="1:12" x14ac:dyDescent="0.4">
      <c r="A91" s="2"/>
      <c r="B91" s="2"/>
      <c r="C91" s="2"/>
      <c r="D91" s="2"/>
      <c r="E91" s="2"/>
      <c r="F91" s="2"/>
      <c r="G91" s="2"/>
      <c r="H91" s="2"/>
      <c r="I91" s="2"/>
      <c r="J91" s="2"/>
      <c r="K91" s="2"/>
    </row>
    <row r="92" spans="1:12" x14ac:dyDescent="0.4">
      <c r="A92" s="2"/>
      <c r="B92" s="2"/>
      <c r="C92" s="2"/>
      <c r="D92" s="2"/>
      <c r="E92" s="2"/>
      <c r="F92" s="2"/>
      <c r="G92" s="2"/>
      <c r="H92" s="2"/>
      <c r="I92" s="2"/>
      <c r="J92" s="2"/>
      <c r="K92" s="2"/>
    </row>
    <row r="93" spans="1:12" x14ac:dyDescent="0.4">
      <c r="A93" s="2"/>
      <c r="B93" s="2"/>
      <c r="C93" s="2"/>
      <c r="D93" s="2"/>
      <c r="E93" s="2"/>
      <c r="F93" s="2"/>
      <c r="G93" s="2"/>
      <c r="H93" s="2"/>
      <c r="I93" s="2"/>
      <c r="J93" s="2"/>
      <c r="K93" s="2"/>
    </row>
    <row r="94" spans="1:12" x14ac:dyDescent="0.4">
      <c r="A94" s="2"/>
      <c r="B94" s="2"/>
      <c r="C94" s="2"/>
      <c r="D94" s="2"/>
      <c r="E94" s="2"/>
      <c r="F94" s="2"/>
      <c r="G94" s="2"/>
      <c r="H94" s="2"/>
      <c r="I94" s="2"/>
      <c r="J94" s="2"/>
      <c r="K94" s="2"/>
    </row>
    <row r="95" spans="1:12" x14ac:dyDescent="0.4">
      <c r="A95" s="2"/>
      <c r="B95" s="2"/>
      <c r="C95" s="2"/>
      <c r="D95" s="2"/>
      <c r="E95" s="2"/>
      <c r="F95" s="2"/>
      <c r="G95" s="2"/>
      <c r="H95" s="2"/>
      <c r="I95" s="2"/>
      <c r="J95" s="2"/>
      <c r="K95" s="2"/>
    </row>
    <row r="96" spans="1:12" x14ac:dyDescent="0.4">
      <c r="A96" s="2"/>
      <c r="B96" s="2"/>
      <c r="C96" s="2"/>
      <c r="D96" s="2"/>
      <c r="E96" s="2"/>
      <c r="F96" s="2"/>
      <c r="G96" s="2"/>
      <c r="H96" s="2"/>
      <c r="I96" s="2"/>
      <c r="J96" s="2"/>
      <c r="K96" s="2"/>
    </row>
    <row r="97" spans="1:11" x14ac:dyDescent="0.4">
      <c r="A97" s="2"/>
      <c r="B97" s="2"/>
      <c r="C97" s="2"/>
      <c r="D97" s="2"/>
      <c r="E97" s="2"/>
      <c r="F97" s="2"/>
      <c r="G97" s="2"/>
      <c r="H97" s="2"/>
      <c r="I97" s="2"/>
      <c r="J97" s="2"/>
      <c r="K97" s="2"/>
    </row>
    <row r="98" spans="1:11" x14ac:dyDescent="0.4">
      <c r="A98" s="2"/>
      <c r="B98" s="2"/>
      <c r="C98" s="2"/>
      <c r="D98" s="2"/>
      <c r="E98" s="2"/>
      <c r="F98" s="2"/>
      <c r="G98" s="2"/>
      <c r="H98" s="2"/>
      <c r="I98" s="2"/>
      <c r="J98" s="2"/>
      <c r="K98" s="2"/>
    </row>
    <row r="99" spans="1:11" x14ac:dyDescent="0.4">
      <c r="A99" s="2"/>
      <c r="B99" s="2"/>
      <c r="C99" s="2"/>
      <c r="D99" s="2"/>
      <c r="E99" s="2"/>
      <c r="F99" s="2"/>
      <c r="G99" s="2"/>
      <c r="H99" s="2"/>
      <c r="I99" s="2"/>
      <c r="J99" s="2"/>
      <c r="K99" s="2"/>
    </row>
    <row r="100" spans="1:11" x14ac:dyDescent="0.4">
      <c r="A100" s="2"/>
      <c r="B100" s="2"/>
      <c r="C100" s="2"/>
      <c r="D100" s="2"/>
      <c r="E100" s="2"/>
      <c r="F100" s="2"/>
      <c r="G100" s="2"/>
      <c r="H100" s="2"/>
      <c r="I100" s="2"/>
      <c r="J100" s="2"/>
      <c r="K100" s="2"/>
    </row>
    <row r="101" spans="1:11" x14ac:dyDescent="0.4">
      <c r="A101" s="2"/>
      <c r="B101" s="2"/>
      <c r="C101" s="2"/>
      <c r="D101" s="2"/>
      <c r="E101" s="2"/>
      <c r="F101" s="2"/>
      <c r="G101" s="2"/>
      <c r="H101" s="2"/>
      <c r="I101" s="2"/>
      <c r="J101" s="2"/>
      <c r="K101" s="2"/>
    </row>
    <row r="102" spans="1:11" x14ac:dyDescent="0.4">
      <c r="A102" s="2"/>
      <c r="B102" s="2"/>
      <c r="C102" s="2"/>
      <c r="D102" s="2"/>
      <c r="E102" s="2"/>
      <c r="F102" s="2"/>
      <c r="G102" s="2"/>
      <c r="H102" s="2"/>
      <c r="I102" s="2"/>
      <c r="J102" s="2"/>
      <c r="K102" s="2"/>
    </row>
    <row r="103" spans="1:11" x14ac:dyDescent="0.4">
      <c r="A103" s="2"/>
      <c r="B103" s="2"/>
      <c r="C103" s="2"/>
      <c r="D103" s="2"/>
      <c r="E103" s="2"/>
      <c r="F103" s="2"/>
      <c r="G103" s="2"/>
      <c r="H103" s="2"/>
      <c r="I103" s="2"/>
      <c r="J103" s="2"/>
      <c r="K103" s="2"/>
    </row>
    <row r="104" spans="1:11" x14ac:dyDescent="0.4">
      <c r="A104" s="2"/>
      <c r="B104" s="2"/>
      <c r="C104" s="2"/>
      <c r="D104" s="2"/>
      <c r="E104" s="2"/>
      <c r="F104" s="2"/>
      <c r="G104" s="2"/>
      <c r="H104" s="2"/>
      <c r="I104" s="2"/>
      <c r="J104" s="2"/>
      <c r="K104" s="2"/>
    </row>
    <row r="105" spans="1:11" x14ac:dyDescent="0.4">
      <c r="A105" s="2"/>
      <c r="B105" s="2"/>
      <c r="C105" s="2"/>
      <c r="D105" s="2"/>
      <c r="E105" s="2"/>
      <c r="F105" s="2"/>
      <c r="G105" s="2"/>
      <c r="H105" s="2"/>
      <c r="I105" s="2"/>
      <c r="J105" s="2"/>
      <c r="K105" s="2"/>
    </row>
    <row r="106" spans="1:11" x14ac:dyDescent="0.4">
      <c r="A106" s="2"/>
      <c r="B106" s="2"/>
      <c r="C106" s="2"/>
      <c r="D106" s="2"/>
      <c r="E106" s="2"/>
      <c r="F106" s="2"/>
      <c r="G106" s="2"/>
      <c r="H106" s="2"/>
      <c r="I106" s="2"/>
      <c r="J106" s="2"/>
      <c r="K106" s="2"/>
    </row>
    <row r="107" spans="1:11" x14ac:dyDescent="0.4">
      <c r="A107" s="2"/>
      <c r="B107" s="2"/>
      <c r="C107" s="2"/>
      <c r="D107" s="2"/>
      <c r="E107" s="2"/>
      <c r="F107" s="2"/>
      <c r="G107" s="2"/>
      <c r="H107" s="2"/>
      <c r="I107" s="2"/>
      <c r="J107" s="2"/>
      <c r="K107" s="2"/>
    </row>
    <row r="108" spans="1:11" x14ac:dyDescent="0.4">
      <c r="A108" s="2"/>
      <c r="B108" s="2"/>
      <c r="C108" s="2"/>
      <c r="D108" s="2"/>
      <c r="E108" s="2"/>
      <c r="F108" s="2"/>
      <c r="G108" s="2"/>
      <c r="H108" s="2"/>
      <c r="I108" s="2"/>
      <c r="J108" s="2"/>
      <c r="K108" s="2"/>
    </row>
    <row r="109" spans="1:11" x14ac:dyDescent="0.4">
      <c r="A109" s="2"/>
      <c r="B109" s="2"/>
      <c r="C109" s="2"/>
      <c r="D109" s="2"/>
      <c r="E109" s="2"/>
      <c r="F109" s="2"/>
      <c r="G109" s="2"/>
      <c r="H109" s="2"/>
      <c r="I109" s="2"/>
      <c r="J109" s="2"/>
      <c r="K109" s="2"/>
    </row>
    <row r="110" spans="1:11" x14ac:dyDescent="0.4">
      <c r="A110" s="2"/>
      <c r="B110" s="2"/>
      <c r="C110" s="2"/>
      <c r="D110" s="2"/>
      <c r="E110" s="2"/>
      <c r="F110" s="2"/>
      <c r="G110" s="2"/>
      <c r="H110" s="2"/>
      <c r="I110" s="2"/>
      <c r="J110" s="2"/>
      <c r="K110" s="2"/>
    </row>
    <row r="111" spans="1:11" x14ac:dyDescent="0.4">
      <c r="A111" s="2"/>
      <c r="B111" s="2"/>
      <c r="C111" s="2"/>
      <c r="D111" s="2"/>
      <c r="E111" s="2"/>
      <c r="F111" s="2"/>
      <c r="G111" s="2"/>
      <c r="H111" s="2"/>
      <c r="I111" s="2"/>
      <c r="J111" s="2"/>
      <c r="K111" s="2"/>
    </row>
    <row r="112" spans="1:11" x14ac:dyDescent="0.4">
      <c r="A112" s="2"/>
      <c r="B112" s="2"/>
      <c r="C112" s="2"/>
      <c r="D112" s="2"/>
      <c r="E112" s="2"/>
      <c r="F112" s="2"/>
      <c r="G112" s="2"/>
      <c r="H112" s="2"/>
      <c r="I112" s="2"/>
      <c r="J112" s="2"/>
      <c r="K112" s="2"/>
    </row>
    <row r="113" spans="1:11" x14ac:dyDescent="0.4">
      <c r="A113" s="2"/>
      <c r="B113" s="2"/>
      <c r="C113" s="2"/>
      <c r="D113" s="2"/>
      <c r="E113" s="2"/>
      <c r="F113" s="2"/>
      <c r="G113" s="2"/>
      <c r="H113" s="2"/>
      <c r="I113" s="2"/>
      <c r="J113" s="2"/>
      <c r="K113" s="2"/>
    </row>
    <row r="114" spans="1:11" x14ac:dyDescent="0.4">
      <c r="A114" s="2"/>
      <c r="B114" s="2"/>
      <c r="C114" s="2"/>
      <c r="D114" s="2"/>
      <c r="E114" s="2"/>
      <c r="F114" s="2"/>
      <c r="G114" s="2"/>
      <c r="H114" s="2"/>
      <c r="I114" s="2"/>
      <c r="J114" s="2"/>
      <c r="K114" s="2"/>
    </row>
    <row r="115" spans="1:11" x14ac:dyDescent="0.4">
      <c r="A115" s="2"/>
      <c r="B115" s="2"/>
      <c r="C115" s="2"/>
      <c r="D115" s="2"/>
      <c r="E115" s="2"/>
      <c r="F115" s="2"/>
      <c r="G115" s="2"/>
      <c r="H115" s="2"/>
      <c r="I115" s="2"/>
      <c r="J115" s="2"/>
      <c r="K115" s="2"/>
    </row>
    <row r="116" spans="1:11" x14ac:dyDescent="0.4">
      <c r="A116" s="2"/>
      <c r="B116" s="2"/>
      <c r="C116" s="2"/>
      <c r="D116" s="2"/>
      <c r="E116" s="2"/>
      <c r="F116" s="2"/>
      <c r="G116" s="2"/>
      <c r="H116" s="2"/>
      <c r="I116" s="2"/>
      <c r="J116" s="2"/>
      <c r="K116" s="2"/>
    </row>
    <row r="117" spans="1:11" x14ac:dyDescent="0.4">
      <c r="A117" s="2"/>
      <c r="B117" s="2"/>
      <c r="C117" s="2"/>
      <c r="D117" s="2"/>
      <c r="E117" s="2"/>
      <c r="F117" s="2"/>
      <c r="G117" s="2"/>
      <c r="H117" s="2"/>
      <c r="I117" s="2"/>
      <c r="J117" s="2"/>
      <c r="K117" s="2"/>
    </row>
    <row r="118" spans="1:11" x14ac:dyDescent="0.4">
      <c r="A118" s="2"/>
      <c r="B118" s="2"/>
      <c r="C118" s="2"/>
      <c r="D118" s="2"/>
      <c r="E118" s="2"/>
      <c r="F118" s="2"/>
      <c r="G118" s="2"/>
      <c r="H118" s="2"/>
      <c r="I118" s="2"/>
      <c r="J118" s="2"/>
      <c r="K118" s="2"/>
    </row>
    <row r="119" spans="1:11" x14ac:dyDescent="0.4">
      <c r="A119" s="2"/>
      <c r="B119" s="2"/>
      <c r="C119" s="2"/>
      <c r="D119" s="2"/>
      <c r="E119" s="2"/>
      <c r="F119" s="2"/>
      <c r="G119" s="2"/>
      <c r="H119" s="2"/>
      <c r="I119" s="2"/>
      <c r="J119" s="2"/>
      <c r="K119" s="2"/>
    </row>
    <row r="120" spans="1:11" x14ac:dyDescent="0.4">
      <c r="A120" s="2"/>
      <c r="B120" s="2"/>
      <c r="C120" s="2"/>
      <c r="D120" s="2"/>
      <c r="E120" s="2"/>
      <c r="F120" s="2"/>
      <c r="G120" s="2"/>
      <c r="H120" s="2"/>
      <c r="I120" s="2"/>
      <c r="J120" s="2"/>
      <c r="K120" s="2"/>
    </row>
    <row r="121" spans="1:11" x14ac:dyDescent="0.4">
      <c r="A121" s="2"/>
      <c r="B121" s="2"/>
      <c r="C121" s="2"/>
      <c r="D121" s="2"/>
      <c r="E121" s="2"/>
      <c r="F121" s="2"/>
      <c r="G121" s="2"/>
      <c r="H121" s="2"/>
      <c r="I121" s="2"/>
      <c r="J121" s="2"/>
      <c r="K121" s="2"/>
    </row>
    <row r="122" spans="1:11" x14ac:dyDescent="0.4">
      <c r="A122" s="2"/>
      <c r="B122" s="2"/>
      <c r="C122" s="2"/>
      <c r="D122" s="2"/>
      <c r="E122" s="2"/>
      <c r="F122" s="2"/>
      <c r="G122" s="2"/>
      <c r="H122" s="2"/>
      <c r="I122" s="2"/>
      <c r="J122" s="2"/>
      <c r="K122" s="2"/>
    </row>
    <row r="123" spans="1:11" x14ac:dyDescent="0.4">
      <c r="A123" s="2"/>
      <c r="B123" s="2"/>
      <c r="C123" s="2"/>
      <c r="D123" s="2"/>
      <c r="E123" s="2"/>
      <c r="F123" s="2"/>
      <c r="G123" s="2"/>
      <c r="H123" s="2"/>
      <c r="I123" s="2"/>
      <c r="J123" s="2"/>
      <c r="K123" s="2"/>
    </row>
    <row r="124" spans="1:11" x14ac:dyDescent="0.4">
      <c r="A124" s="2"/>
      <c r="B124" s="2"/>
      <c r="C124" s="2"/>
      <c r="D124" s="2"/>
      <c r="E124" s="2"/>
      <c r="F124" s="2"/>
      <c r="G124" s="2"/>
      <c r="H124" s="2"/>
      <c r="I124" s="2"/>
      <c r="J124" s="2"/>
      <c r="K124" s="2"/>
    </row>
    <row r="125" spans="1:11" x14ac:dyDescent="0.4">
      <c r="A125" s="2"/>
      <c r="B125" s="2"/>
      <c r="C125" s="2"/>
      <c r="D125" s="2"/>
      <c r="E125" s="2"/>
      <c r="F125" s="2"/>
      <c r="G125" s="2"/>
      <c r="H125" s="2"/>
      <c r="I125" s="2"/>
      <c r="J125" s="2"/>
      <c r="K125" s="2"/>
    </row>
    <row r="126" spans="1:11" x14ac:dyDescent="0.4">
      <c r="A126" s="2"/>
      <c r="B126" s="2"/>
      <c r="C126" s="2"/>
      <c r="D126" s="2"/>
      <c r="E126" s="2"/>
      <c r="F126" s="2"/>
      <c r="G126" s="2"/>
      <c r="H126" s="2"/>
      <c r="I126" s="2"/>
      <c r="J126" s="2"/>
      <c r="K126" s="2"/>
    </row>
    <row r="127" spans="1:11" x14ac:dyDescent="0.4">
      <c r="A127" s="2"/>
      <c r="B127" s="2"/>
      <c r="C127" s="2"/>
      <c r="D127" s="2"/>
      <c r="E127" s="2"/>
      <c r="F127" s="2"/>
      <c r="G127" s="2"/>
      <c r="H127" s="2"/>
      <c r="I127" s="2"/>
      <c r="J127" s="2"/>
      <c r="K127" s="2"/>
    </row>
    <row r="128" spans="1:11" x14ac:dyDescent="0.4">
      <c r="A128" s="2"/>
      <c r="B128" s="2"/>
      <c r="C128" s="2"/>
      <c r="D128" s="2"/>
      <c r="E128" s="2"/>
      <c r="F128" s="2"/>
      <c r="G128" s="2"/>
      <c r="H128" s="2"/>
      <c r="I128" s="2"/>
      <c r="J128" s="2"/>
      <c r="K128" s="2"/>
    </row>
    <row r="129" spans="1:11" x14ac:dyDescent="0.4">
      <c r="A129" s="2"/>
      <c r="B129" s="2"/>
      <c r="C129" s="2"/>
      <c r="D129" s="2"/>
      <c r="E129" s="2"/>
      <c r="F129" s="2"/>
      <c r="G129" s="2"/>
      <c r="H129" s="2"/>
      <c r="I129" s="2"/>
      <c r="J129" s="2"/>
      <c r="K129" s="2"/>
    </row>
    <row r="130" spans="1:11" x14ac:dyDescent="0.4">
      <c r="A130" s="2"/>
      <c r="B130" s="2"/>
      <c r="C130" s="2"/>
      <c r="D130" s="2"/>
      <c r="E130" s="2"/>
      <c r="F130" s="2"/>
      <c r="G130" s="2"/>
      <c r="H130" s="2"/>
      <c r="I130" s="2"/>
      <c r="J130" s="2"/>
      <c r="K130" s="2"/>
    </row>
    <row r="131" spans="1:11" x14ac:dyDescent="0.4">
      <c r="A131" s="2"/>
      <c r="B131" s="2"/>
      <c r="C131" s="2"/>
      <c r="D131" s="2"/>
      <c r="E131" s="2"/>
      <c r="F131" s="2"/>
      <c r="G131" s="2"/>
      <c r="H131" s="2"/>
      <c r="I131" s="2"/>
      <c r="J131" s="2"/>
      <c r="K131" s="2"/>
    </row>
    <row r="132" spans="1:11" x14ac:dyDescent="0.4">
      <c r="A132" s="2"/>
      <c r="B132" s="2"/>
      <c r="C132" s="2"/>
      <c r="D132" s="2"/>
      <c r="E132" s="2"/>
      <c r="F132" s="2"/>
      <c r="G132" s="2"/>
      <c r="H132" s="2"/>
      <c r="I132" s="2"/>
      <c r="J132" s="2"/>
      <c r="K132" s="2"/>
    </row>
    <row r="133" spans="1:11" x14ac:dyDescent="0.4">
      <c r="A133" s="2"/>
      <c r="B133" s="2"/>
      <c r="C133" s="2"/>
      <c r="D133" s="2"/>
      <c r="E133" s="2"/>
      <c r="F133" s="2"/>
      <c r="G133" s="2"/>
      <c r="H133" s="2"/>
      <c r="I133" s="2"/>
      <c r="J133" s="2"/>
      <c r="K133" s="2"/>
    </row>
    <row r="134" spans="1:11" x14ac:dyDescent="0.4">
      <c r="A134" s="2"/>
      <c r="B134" s="2"/>
      <c r="C134" s="2"/>
      <c r="D134" s="2"/>
      <c r="E134" s="2"/>
      <c r="F134" s="2"/>
      <c r="G134" s="2"/>
      <c r="H134" s="2"/>
      <c r="I134" s="2"/>
      <c r="J134" s="2"/>
      <c r="K134" s="2"/>
    </row>
    <row r="135" spans="1:11" x14ac:dyDescent="0.4">
      <c r="A135" s="2"/>
      <c r="B135" s="2"/>
      <c r="C135" s="2"/>
      <c r="D135" s="2"/>
      <c r="E135" s="2"/>
      <c r="F135" s="2"/>
      <c r="G135" s="2"/>
      <c r="H135" s="2"/>
      <c r="I135" s="2"/>
      <c r="J135" s="2"/>
      <c r="K135" s="2"/>
    </row>
    <row r="136" spans="1:11" x14ac:dyDescent="0.4">
      <c r="A136" s="2"/>
      <c r="B136" s="2"/>
      <c r="C136" s="2"/>
      <c r="D136" s="2"/>
      <c r="E136" s="2"/>
      <c r="F136" s="2"/>
      <c r="G136" s="2"/>
      <c r="H136" s="2"/>
      <c r="I136" s="2"/>
      <c r="J136" s="2"/>
      <c r="K136" s="2"/>
    </row>
    <row r="137" spans="1:11" x14ac:dyDescent="0.4">
      <c r="A137" s="2"/>
      <c r="B137" s="2"/>
      <c r="C137" s="2"/>
      <c r="D137" s="2"/>
      <c r="E137" s="2"/>
      <c r="F137" s="2"/>
      <c r="G137" s="2"/>
      <c r="H137" s="2"/>
      <c r="I137" s="2"/>
      <c r="J137" s="2"/>
      <c r="K137" s="2"/>
    </row>
    <row r="138" spans="1:11" x14ac:dyDescent="0.4">
      <c r="A138" s="2"/>
      <c r="B138" s="2"/>
      <c r="C138" s="2"/>
      <c r="D138" s="2"/>
      <c r="E138" s="2"/>
      <c r="F138" s="2"/>
      <c r="G138" s="2"/>
      <c r="H138" s="2"/>
      <c r="I138" s="2"/>
      <c r="J138" s="2"/>
      <c r="K138" s="2"/>
    </row>
    <row r="139" spans="1:11" x14ac:dyDescent="0.4">
      <c r="A139" s="2"/>
      <c r="B139" s="2"/>
      <c r="C139" s="2"/>
      <c r="D139" s="2"/>
      <c r="E139" s="2"/>
      <c r="F139" s="2"/>
      <c r="G139" s="2"/>
      <c r="H139" s="2"/>
      <c r="I139" s="2"/>
      <c r="J139" s="2"/>
      <c r="K139" s="2"/>
    </row>
    <row r="140" spans="1:11" x14ac:dyDescent="0.4">
      <c r="A140" s="2"/>
      <c r="B140" s="2"/>
      <c r="C140" s="2"/>
      <c r="D140" s="2"/>
      <c r="E140" s="2"/>
      <c r="F140" s="2"/>
      <c r="G140" s="2"/>
      <c r="H140" s="2"/>
      <c r="I140" s="2"/>
      <c r="J140" s="2"/>
      <c r="K140" s="2"/>
    </row>
    <row r="141" spans="1:11" x14ac:dyDescent="0.4">
      <c r="A141" s="2"/>
      <c r="B141" s="2"/>
      <c r="C141" s="2"/>
      <c r="D141" s="2"/>
      <c r="E141" s="2"/>
      <c r="F141" s="2"/>
      <c r="G141" s="2"/>
      <c r="H141" s="2"/>
      <c r="I141" s="2"/>
      <c r="J141" s="2"/>
      <c r="K141" s="2"/>
    </row>
    <row r="142" spans="1:11" x14ac:dyDescent="0.4">
      <c r="A142" s="2"/>
      <c r="B142" s="2"/>
      <c r="C142" s="2"/>
      <c r="D142" s="2"/>
      <c r="E142" s="2"/>
      <c r="F142" s="2"/>
      <c r="G142" s="2"/>
      <c r="H142" s="2"/>
      <c r="I142" s="2"/>
      <c r="J142" s="2"/>
      <c r="K142" s="2"/>
    </row>
    <row r="143" spans="1:11" x14ac:dyDescent="0.4">
      <c r="A143" s="2"/>
      <c r="B143" s="2"/>
      <c r="C143" s="2"/>
      <c r="D143" s="2"/>
      <c r="E143" s="2"/>
      <c r="F143" s="2"/>
      <c r="G143" s="2"/>
      <c r="H143" s="2"/>
      <c r="I143" s="2"/>
      <c r="J143" s="2"/>
      <c r="K143" s="2"/>
    </row>
    <row r="144" spans="1:11" x14ac:dyDescent="0.4">
      <c r="A144" s="2"/>
      <c r="B144" s="2"/>
      <c r="C144" s="2"/>
      <c r="D144" s="2"/>
      <c r="E144" s="2"/>
      <c r="F144" s="2"/>
      <c r="G144" s="2"/>
      <c r="H144" s="2"/>
      <c r="I144" s="2"/>
      <c r="J144" s="2"/>
      <c r="K144" s="2"/>
    </row>
    <row r="145" spans="1:11" x14ac:dyDescent="0.4">
      <c r="A145" s="2"/>
      <c r="B145" s="2"/>
      <c r="C145" s="2"/>
      <c r="D145" s="2"/>
      <c r="E145" s="2"/>
      <c r="F145" s="2"/>
      <c r="G145" s="2"/>
      <c r="H145" s="2"/>
      <c r="I145" s="2"/>
      <c r="J145" s="2"/>
      <c r="K145" s="2"/>
    </row>
    <row r="146" spans="1:11" x14ac:dyDescent="0.4">
      <c r="A146" s="2"/>
      <c r="B146" s="2"/>
      <c r="C146" s="2"/>
      <c r="D146" s="2"/>
      <c r="E146" s="2"/>
      <c r="F146" s="2"/>
      <c r="G146" s="2"/>
      <c r="H146" s="2"/>
      <c r="I146" s="2"/>
      <c r="J146" s="2"/>
      <c r="K146" s="2"/>
    </row>
    <row r="147" spans="1:11" x14ac:dyDescent="0.4">
      <c r="A147" s="2"/>
      <c r="B147" s="2"/>
      <c r="C147" s="2"/>
      <c r="D147" s="2"/>
      <c r="E147" s="2"/>
      <c r="F147" s="2"/>
      <c r="G147" s="2"/>
      <c r="H147" s="2"/>
      <c r="I147" s="2"/>
      <c r="J147" s="2"/>
      <c r="K147" s="2"/>
    </row>
    <row r="148" spans="1:11" x14ac:dyDescent="0.4">
      <c r="A148" s="2"/>
      <c r="B148" s="2"/>
      <c r="C148" s="2"/>
      <c r="D148" s="2"/>
      <c r="E148" s="2"/>
      <c r="F148" s="2"/>
      <c r="G148" s="2"/>
      <c r="H148" s="2"/>
      <c r="I148" s="2"/>
      <c r="J148" s="2"/>
      <c r="K148" s="2"/>
    </row>
    <row r="149" spans="1:11" x14ac:dyDescent="0.4">
      <c r="A149" s="2"/>
      <c r="B149" s="2"/>
      <c r="C149" s="2"/>
      <c r="D149" s="2"/>
      <c r="E149" s="2"/>
      <c r="F149" s="2"/>
      <c r="G149" s="2"/>
      <c r="H149" s="2"/>
      <c r="I149" s="2"/>
      <c r="J149" s="2"/>
      <c r="K149" s="2"/>
    </row>
    <row r="150" spans="1:11" x14ac:dyDescent="0.4">
      <c r="A150" s="2"/>
      <c r="B150" s="2"/>
      <c r="C150" s="2"/>
      <c r="D150" s="2"/>
      <c r="E150" s="2"/>
      <c r="F150" s="2"/>
      <c r="G150" s="2"/>
      <c r="H150" s="2"/>
      <c r="I150" s="2"/>
      <c r="J150" s="2"/>
      <c r="K150" s="2"/>
    </row>
    <row r="151" spans="1:11" x14ac:dyDescent="0.4">
      <c r="A151" s="2"/>
      <c r="B151" s="2"/>
      <c r="C151" s="2"/>
      <c r="D151" s="2"/>
      <c r="E151" s="2"/>
      <c r="F151" s="2"/>
      <c r="G151" s="2"/>
      <c r="H151" s="2"/>
      <c r="I151" s="2"/>
      <c r="J151" s="2"/>
      <c r="K151" s="2"/>
    </row>
    <row r="152" spans="1:11" x14ac:dyDescent="0.4">
      <c r="A152" s="2"/>
      <c r="B152" s="2"/>
      <c r="C152" s="2"/>
      <c r="D152" s="2"/>
      <c r="E152" s="2"/>
      <c r="F152" s="2"/>
      <c r="G152" s="2"/>
      <c r="H152" s="2"/>
      <c r="I152" s="2"/>
      <c r="J152" s="2"/>
      <c r="K152" s="2"/>
    </row>
    <row r="153" spans="1:11" x14ac:dyDescent="0.4">
      <c r="A153" s="2"/>
      <c r="B153" s="2"/>
      <c r="C153" s="2"/>
      <c r="D153" s="2"/>
      <c r="E153" s="2"/>
      <c r="F153" s="2"/>
      <c r="G153" s="2"/>
      <c r="H153" s="2"/>
      <c r="I153" s="2"/>
      <c r="J153" s="2"/>
      <c r="K153" s="2"/>
    </row>
    <row r="154" spans="1:11" x14ac:dyDescent="0.4">
      <c r="A154" s="2"/>
      <c r="B154" s="2"/>
      <c r="C154" s="2"/>
      <c r="D154" s="2"/>
      <c r="E154" s="2"/>
      <c r="F154" s="2"/>
      <c r="G154" s="2"/>
      <c r="H154" s="2"/>
      <c r="I154" s="2"/>
      <c r="J154" s="2"/>
      <c r="K154" s="2"/>
    </row>
    <row r="155" spans="1:11" x14ac:dyDescent="0.4">
      <c r="A155" s="2"/>
      <c r="B155" s="2"/>
      <c r="C155" s="2"/>
      <c r="D155" s="2"/>
      <c r="E155" s="2"/>
      <c r="F155" s="2"/>
      <c r="G155" s="2"/>
      <c r="H155" s="2"/>
      <c r="I155" s="2"/>
      <c r="J155" s="2"/>
      <c r="K155" s="2"/>
    </row>
    <row r="156" spans="1:11" x14ac:dyDescent="0.4">
      <c r="A156" s="2"/>
      <c r="B156" s="2"/>
      <c r="C156" s="2"/>
      <c r="D156" s="2"/>
      <c r="E156" s="2"/>
      <c r="F156" s="2"/>
      <c r="G156" s="2"/>
      <c r="H156" s="2"/>
      <c r="I156" s="2"/>
      <c r="J156" s="2"/>
      <c r="K156" s="2"/>
    </row>
    <row r="157" spans="1:11" x14ac:dyDescent="0.4">
      <c r="A157" s="2"/>
      <c r="B157" s="2"/>
      <c r="C157" s="2"/>
      <c r="D157" s="2"/>
      <c r="E157" s="2"/>
      <c r="F157" s="2"/>
      <c r="G157" s="2"/>
      <c r="H157" s="2"/>
      <c r="I157" s="2"/>
      <c r="J157" s="2"/>
      <c r="K157" s="2"/>
    </row>
    <row r="158" spans="1:11" x14ac:dyDescent="0.4">
      <c r="A158" s="2"/>
      <c r="B158" s="2"/>
      <c r="C158" s="2"/>
      <c r="D158" s="2"/>
      <c r="E158" s="2"/>
      <c r="F158" s="2"/>
      <c r="G158" s="2"/>
      <c r="H158" s="2"/>
      <c r="I158" s="2"/>
      <c r="J158" s="2"/>
      <c r="K158" s="2"/>
    </row>
    <row r="159" spans="1:11" x14ac:dyDescent="0.4">
      <c r="A159" s="2"/>
      <c r="B159" s="2"/>
      <c r="C159" s="2"/>
      <c r="D159" s="2"/>
      <c r="E159" s="2"/>
      <c r="F159" s="2"/>
      <c r="G159" s="2"/>
      <c r="H159" s="2"/>
      <c r="I159" s="2"/>
      <c r="J159" s="2"/>
      <c r="K159" s="2"/>
    </row>
    <row r="160" spans="1:11" x14ac:dyDescent="0.4">
      <c r="A160" s="2"/>
      <c r="B160" s="2"/>
      <c r="C160" s="2"/>
      <c r="D160" s="2"/>
      <c r="E160" s="2"/>
      <c r="F160" s="2"/>
      <c r="G160" s="2"/>
      <c r="H160" s="2"/>
      <c r="I160" s="2"/>
      <c r="J160" s="2"/>
      <c r="K160" s="2"/>
    </row>
    <row r="161" spans="1:11" x14ac:dyDescent="0.4">
      <c r="A161" s="2"/>
      <c r="B161" s="2"/>
      <c r="C161" s="2"/>
      <c r="D161" s="2"/>
      <c r="E161" s="2"/>
      <c r="F161" s="2"/>
      <c r="G161" s="2"/>
      <c r="H161" s="2"/>
      <c r="I161" s="2"/>
      <c r="J161" s="2"/>
      <c r="K161" s="2"/>
    </row>
    <row r="162" spans="1:11" x14ac:dyDescent="0.4">
      <c r="A162" s="2"/>
      <c r="B162" s="2"/>
      <c r="C162" s="2"/>
      <c r="D162" s="2"/>
      <c r="E162" s="2"/>
      <c r="F162" s="2"/>
      <c r="G162" s="2"/>
      <c r="H162" s="2"/>
      <c r="I162" s="2"/>
      <c r="J162" s="2"/>
      <c r="K162" s="2"/>
    </row>
    <row r="163" spans="1:11" x14ac:dyDescent="0.4">
      <c r="A163" s="2"/>
      <c r="B163" s="2"/>
      <c r="C163" s="2"/>
      <c r="D163" s="2"/>
      <c r="E163" s="2"/>
      <c r="F163" s="2"/>
      <c r="G163" s="2"/>
      <c r="H163" s="2"/>
      <c r="I163" s="2"/>
      <c r="J163" s="2"/>
      <c r="K163" s="2"/>
    </row>
    <row r="164" spans="1:11" x14ac:dyDescent="0.4">
      <c r="A164" s="2"/>
      <c r="B164" s="2"/>
      <c r="C164" s="2"/>
      <c r="D164" s="2"/>
      <c r="E164" s="2"/>
      <c r="F164" s="2"/>
      <c r="G164" s="2"/>
      <c r="H164" s="2"/>
      <c r="I164" s="2"/>
      <c r="J164" s="2"/>
      <c r="K164" s="2"/>
    </row>
    <row r="165" spans="1:11" x14ac:dyDescent="0.4">
      <c r="A165" s="2"/>
      <c r="B165" s="2"/>
      <c r="C165" s="2"/>
      <c r="D165" s="2"/>
      <c r="E165" s="2"/>
      <c r="F165" s="2"/>
      <c r="G165" s="2"/>
      <c r="H165" s="2"/>
      <c r="I165" s="2"/>
      <c r="J165" s="2"/>
      <c r="K165" s="2"/>
    </row>
    <row r="166" spans="1:11" x14ac:dyDescent="0.4">
      <c r="A166" s="2"/>
      <c r="B166" s="2"/>
      <c r="C166" s="2"/>
      <c r="D166" s="2"/>
      <c r="E166" s="2"/>
      <c r="F166" s="2"/>
      <c r="G166" s="2"/>
      <c r="H166" s="2"/>
      <c r="I166" s="2"/>
      <c r="J166" s="2"/>
      <c r="K166" s="2"/>
    </row>
    <row r="167" spans="1:11" x14ac:dyDescent="0.4">
      <c r="A167" s="2"/>
      <c r="B167" s="2"/>
      <c r="C167" s="2"/>
      <c r="D167" s="2"/>
      <c r="E167" s="2"/>
      <c r="F167" s="2"/>
      <c r="G167" s="2"/>
      <c r="H167" s="2"/>
      <c r="I167" s="2"/>
      <c r="J167" s="2"/>
      <c r="K167" s="2"/>
    </row>
    <row r="168" spans="1:11" x14ac:dyDescent="0.4">
      <c r="A168" s="2"/>
      <c r="B168" s="2"/>
      <c r="C168" s="2"/>
      <c r="D168" s="2"/>
      <c r="E168" s="2"/>
      <c r="F168" s="2"/>
      <c r="G168" s="2"/>
      <c r="H168" s="2"/>
      <c r="I168" s="2"/>
      <c r="J168" s="2"/>
      <c r="K168" s="2"/>
    </row>
    <row r="169" spans="1:11" x14ac:dyDescent="0.4">
      <c r="A169" s="2"/>
      <c r="B169" s="2"/>
      <c r="C169" s="2"/>
      <c r="D169" s="2"/>
      <c r="E169" s="2"/>
      <c r="F169" s="2"/>
      <c r="G169" s="2"/>
      <c r="H169" s="2"/>
      <c r="I169" s="2"/>
      <c r="J169" s="2"/>
      <c r="K169" s="2"/>
    </row>
    <row r="170" spans="1:11" x14ac:dyDescent="0.4">
      <c r="A170" s="2"/>
      <c r="B170" s="2"/>
      <c r="C170" s="2"/>
      <c r="D170" s="2"/>
      <c r="E170" s="2"/>
      <c r="F170" s="2"/>
      <c r="G170" s="2"/>
      <c r="H170" s="2"/>
      <c r="I170" s="2"/>
      <c r="J170" s="2"/>
      <c r="K170" s="2"/>
    </row>
    <row r="171" spans="1:11" x14ac:dyDescent="0.4">
      <c r="A171" s="2"/>
      <c r="B171" s="2"/>
      <c r="C171" s="2"/>
      <c r="D171" s="2"/>
      <c r="E171" s="2"/>
      <c r="F171" s="2"/>
      <c r="G171" s="2"/>
      <c r="H171" s="2"/>
      <c r="I171" s="2"/>
      <c r="J171" s="2"/>
      <c r="K171" s="2"/>
    </row>
    <row r="172" spans="1:11" x14ac:dyDescent="0.4">
      <c r="A172" s="2"/>
      <c r="B172" s="2"/>
      <c r="C172" s="2"/>
      <c r="D172" s="2"/>
      <c r="E172" s="2"/>
      <c r="F172" s="2"/>
      <c r="G172" s="2"/>
      <c r="H172" s="2"/>
      <c r="I172" s="2"/>
      <c r="J172" s="2"/>
      <c r="K172" s="2"/>
    </row>
    <row r="173" spans="1:11" x14ac:dyDescent="0.4">
      <c r="A173" s="2"/>
      <c r="B173" s="2"/>
      <c r="C173" s="2"/>
      <c r="D173" s="2"/>
      <c r="E173" s="2"/>
      <c r="F173" s="2"/>
      <c r="G173" s="2"/>
      <c r="H173" s="2"/>
      <c r="I173" s="2"/>
      <c r="J173" s="2"/>
      <c r="K173" s="2"/>
    </row>
    <row r="174" spans="1:11" x14ac:dyDescent="0.4">
      <c r="A174" s="2"/>
      <c r="B174" s="2"/>
      <c r="C174" s="2"/>
      <c r="D174" s="2"/>
      <c r="E174" s="2"/>
      <c r="F174" s="2"/>
      <c r="G174" s="2"/>
      <c r="H174" s="2"/>
      <c r="I174" s="2"/>
      <c r="J174" s="2"/>
      <c r="K174" s="2"/>
    </row>
    <row r="175" spans="1:11" x14ac:dyDescent="0.4">
      <c r="A175" s="2"/>
      <c r="B175" s="2"/>
      <c r="C175" s="2"/>
      <c r="D175" s="2"/>
      <c r="E175" s="2"/>
      <c r="F175" s="2"/>
      <c r="G175" s="2"/>
      <c r="H175" s="2"/>
      <c r="I175" s="2"/>
      <c r="J175" s="2"/>
      <c r="K175" s="2"/>
    </row>
    <row r="176" spans="1:11" x14ac:dyDescent="0.4">
      <c r="A176" s="2"/>
      <c r="B176" s="2"/>
      <c r="C176" s="2"/>
      <c r="D176" s="2"/>
      <c r="E176" s="2"/>
      <c r="F176" s="2"/>
      <c r="G176" s="2"/>
      <c r="H176" s="2"/>
      <c r="I176" s="2"/>
      <c r="J176" s="2"/>
      <c r="K176" s="2"/>
    </row>
    <row r="177" spans="1:11" x14ac:dyDescent="0.4">
      <c r="A177" s="2"/>
      <c r="B177" s="2"/>
      <c r="C177" s="2"/>
      <c r="D177" s="2"/>
      <c r="E177" s="2"/>
      <c r="F177" s="2"/>
      <c r="G177" s="2"/>
      <c r="H177" s="2"/>
      <c r="I177" s="2"/>
      <c r="J177" s="2"/>
      <c r="K177" s="2"/>
    </row>
    <row r="178" spans="1:11" x14ac:dyDescent="0.4">
      <c r="A178" s="2"/>
      <c r="B178" s="2"/>
      <c r="C178" s="2"/>
      <c r="D178" s="2"/>
      <c r="E178" s="2"/>
      <c r="F178" s="2"/>
      <c r="G178" s="2"/>
      <c r="H178" s="2"/>
      <c r="I178" s="2"/>
      <c r="J178" s="2"/>
      <c r="K178" s="2"/>
    </row>
  </sheetData>
  <mergeCells count="7">
    <mergeCell ref="B3:B7"/>
    <mergeCell ref="D2:G2"/>
    <mergeCell ref="D6:F6"/>
    <mergeCell ref="D8:E8"/>
    <mergeCell ref="D5:F5"/>
    <mergeCell ref="D4:F4"/>
    <mergeCell ref="D3:F3"/>
  </mergeCells>
  <phoneticPr fontId="1"/>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42"/>
  <sheetViews>
    <sheetView view="pageBreakPreview" zoomScale="51" zoomScaleNormal="100" zoomScaleSheetLayoutView="51" workbookViewId="0">
      <selection activeCell="H14" sqref="H14"/>
    </sheetView>
  </sheetViews>
  <sheetFormatPr defaultRowHeight="18.75" x14ac:dyDescent="0.4"/>
  <cols>
    <col min="1" max="2" width="4.375" style="20" customWidth="1"/>
    <col min="3" max="3" width="6.75" style="20" customWidth="1"/>
    <col min="4" max="4" width="6.875" style="20" customWidth="1"/>
    <col min="5" max="5" width="14.75" style="20" customWidth="1"/>
    <col min="6" max="7" width="6.625" style="20" customWidth="1"/>
    <col min="8" max="8" width="7.375" style="20" customWidth="1"/>
    <col min="9" max="9" width="16.625" style="20" customWidth="1"/>
    <col min="10" max="11" width="14.625" style="20" customWidth="1"/>
    <col min="12" max="14" width="17.625" style="20" customWidth="1"/>
    <col min="15" max="15" width="18.125" style="20" customWidth="1"/>
    <col min="16" max="16" width="13.625" style="20" customWidth="1"/>
    <col min="17" max="17" width="17.75" style="20" customWidth="1"/>
    <col min="18" max="18" width="19.25" style="20" customWidth="1"/>
    <col min="19" max="19" width="39.375" style="20" customWidth="1"/>
    <col min="20" max="16384" width="9" style="20"/>
  </cols>
  <sheetData>
    <row r="1" spans="1:21" x14ac:dyDescent="0.4">
      <c r="A1" s="22" t="s">
        <v>68</v>
      </c>
      <c r="B1" s="343" t="s">
        <v>62</v>
      </c>
      <c r="C1" s="343"/>
      <c r="D1" s="349" t="str">
        <f>"令和"&amp;'1.基本情報'!E7&amp;"年度"</f>
        <v>令和年度</v>
      </c>
      <c r="E1" s="349"/>
      <c r="F1" s="22" t="s">
        <v>66</v>
      </c>
      <c r="G1" s="348" t="str">
        <f>'1.基本情報'!D2</f>
        <v>下呂の森が育んだ木の家推進事業</v>
      </c>
      <c r="H1" s="348"/>
      <c r="I1" s="348"/>
      <c r="J1" s="348"/>
      <c r="K1" s="74"/>
      <c r="L1" s="22"/>
      <c r="M1" s="22"/>
      <c r="N1" s="22"/>
      <c r="O1" s="22"/>
      <c r="P1" s="22"/>
      <c r="Q1" s="22"/>
      <c r="R1" s="22"/>
      <c r="S1" s="22"/>
      <c r="T1" s="22"/>
    </row>
    <row r="2" spans="1:21" x14ac:dyDescent="0.4">
      <c r="A2" s="22" t="s">
        <v>69</v>
      </c>
      <c r="B2" s="343" t="s">
        <v>126</v>
      </c>
      <c r="C2" s="343"/>
      <c r="D2" s="349">
        <f>'1.基本情報'!D4</f>
        <v>0</v>
      </c>
      <c r="E2" s="349"/>
      <c r="F2" s="349"/>
      <c r="G2" s="349"/>
      <c r="H2" s="351" t="s">
        <v>303</v>
      </c>
      <c r="I2" s="351"/>
      <c r="J2" s="97">
        <f>'1.基本情報'!F8</f>
        <v>0</v>
      </c>
      <c r="K2" s="22"/>
      <c r="L2" s="22"/>
      <c r="M2" s="22"/>
      <c r="N2" s="22"/>
      <c r="O2" s="22"/>
      <c r="P2" s="22"/>
      <c r="Q2" s="22"/>
      <c r="R2" s="22"/>
      <c r="S2" s="22"/>
      <c r="T2" s="22"/>
    </row>
    <row r="3" spans="1:21" x14ac:dyDescent="0.4">
      <c r="A3" s="22" t="s">
        <v>70</v>
      </c>
      <c r="B3" s="350" t="s">
        <v>294</v>
      </c>
      <c r="C3" s="350"/>
      <c r="D3" s="350"/>
      <c r="E3" s="350"/>
      <c r="F3" s="350"/>
      <c r="G3" s="350"/>
      <c r="H3" s="350"/>
      <c r="I3" s="22"/>
      <c r="J3" s="22"/>
      <c r="K3" s="22"/>
      <c r="L3" s="22"/>
      <c r="M3" s="22"/>
      <c r="N3" s="22"/>
      <c r="O3" s="22"/>
      <c r="P3" s="22"/>
      <c r="Q3" s="22"/>
      <c r="R3" s="22"/>
      <c r="S3" s="22"/>
      <c r="T3" s="22"/>
    </row>
    <row r="4" spans="1:21" ht="19.5" thickBot="1" x14ac:dyDescent="0.45">
      <c r="A4" s="22" t="s">
        <v>71</v>
      </c>
      <c r="B4" s="234">
        <v>1</v>
      </c>
      <c r="C4" s="248">
        <v>2</v>
      </c>
      <c r="D4" s="248">
        <v>3</v>
      </c>
      <c r="E4" s="248">
        <v>4</v>
      </c>
      <c r="F4" s="248">
        <v>5</v>
      </c>
      <c r="G4" s="248">
        <v>6</v>
      </c>
      <c r="H4" s="248">
        <v>7</v>
      </c>
      <c r="I4" s="248">
        <v>8</v>
      </c>
      <c r="J4" s="248">
        <v>9</v>
      </c>
      <c r="K4" s="248">
        <v>10</v>
      </c>
      <c r="L4" s="248">
        <v>11</v>
      </c>
      <c r="M4" s="248">
        <v>12</v>
      </c>
      <c r="N4" s="248">
        <v>13</v>
      </c>
      <c r="O4" s="248">
        <v>14</v>
      </c>
      <c r="P4" s="248">
        <v>15</v>
      </c>
      <c r="Q4" s="248">
        <v>16</v>
      </c>
      <c r="R4" s="248">
        <v>17</v>
      </c>
      <c r="S4" s="248">
        <v>18</v>
      </c>
      <c r="U4" s="22" t="s">
        <v>330</v>
      </c>
    </row>
    <row r="5" spans="1:21" ht="18.75" customHeight="1" x14ac:dyDescent="0.4">
      <c r="A5" s="22" t="s">
        <v>72</v>
      </c>
      <c r="B5" s="344" t="s">
        <v>40</v>
      </c>
      <c r="C5" s="339" t="s">
        <v>133</v>
      </c>
      <c r="D5" s="339" t="s">
        <v>62</v>
      </c>
      <c r="E5" s="339" t="s">
        <v>250</v>
      </c>
      <c r="F5" s="339" t="s">
        <v>131</v>
      </c>
      <c r="G5" s="339" t="s">
        <v>136</v>
      </c>
      <c r="H5" s="346" t="s">
        <v>140</v>
      </c>
      <c r="I5" s="339" t="s">
        <v>134</v>
      </c>
      <c r="J5" s="339" t="s">
        <v>157</v>
      </c>
      <c r="K5" s="339" t="s">
        <v>135</v>
      </c>
      <c r="L5" s="338" t="s">
        <v>12</v>
      </c>
      <c r="M5" s="338"/>
      <c r="N5" s="98" t="s">
        <v>129</v>
      </c>
      <c r="O5" s="99" t="s">
        <v>130</v>
      </c>
      <c r="P5" s="341" t="s">
        <v>141</v>
      </c>
      <c r="Q5" s="341" t="s">
        <v>142</v>
      </c>
      <c r="R5" s="341" t="s">
        <v>132</v>
      </c>
      <c r="S5" s="336" t="s">
        <v>154</v>
      </c>
      <c r="T5" s="22"/>
      <c r="U5" s="22" t="s">
        <v>331</v>
      </c>
    </row>
    <row r="6" spans="1:21" ht="19.5" thickBot="1" x14ac:dyDescent="0.45">
      <c r="A6" s="22" t="s">
        <v>73</v>
      </c>
      <c r="B6" s="345"/>
      <c r="C6" s="340"/>
      <c r="D6" s="340"/>
      <c r="E6" s="340"/>
      <c r="F6" s="340"/>
      <c r="G6" s="340"/>
      <c r="H6" s="347"/>
      <c r="I6" s="340"/>
      <c r="J6" s="340"/>
      <c r="K6" s="340"/>
      <c r="L6" s="100" t="s">
        <v>227</v>
      </c>
      <c r="M6" s="101" t="s">
        <v>143</v>
      </c>
      <c r="N6" s="100" t="s">
        <v>144</v>
      </c>
      <c r="O6" s="100" t="s">
        <v>144</v>
      </c>
      <c r="P6" s="342"/>
      <c r="Q6" s="342"/>
      <c r="R6" s="342"/>
      <c r="S6" s="337"/>
      <c r="T6" s="22"/>
      <c r="U6" s="22"/>
    </row>
    <row r="7" spans="1:21" ht="19.5" thickTop="1" x14ac:dyDescent="0.4">
      <c r="A7" s="22" t="s">
        <v>74</v>
      </c>
      <c r="B7" s="303">
        <v>1</v>
      </c>
      <c r="C7" s="102"/>
      <c r="D7" s="222"/>
      <c r="E7" s="235"/>
      <c r="F7" s="222"/>
      <c r="G7" s="222"/>
      <c r="H7" s="222"/>
      <c r="I7" s="222"/>
      <c r="J7" s="103"/>
      <c r="K7" s="123">
        <f>J7*0.5</f>
        <v>0</v>
      </c>
      <c r="L7" s="103"/>
      <c r="M7" s="103"/>
      <c r="N7" s="103"/>
      <c r="O7" s="103"/>
      <c r="P7" s="104"/>
      <c r="Q7" s="105"/>
      <c r="R7" s="238"/>
      <c r="S7" s="304"/>
      <c r="T7" s="22"/>
      <c r="U7" s="22" t="s">
        <v>137</v>
      </c>
    </row>
    <row r="8" spans="1:21" x14ac:dyDescent="0.4">
      <c r="A8" s="22" t="s">
        <v>75</v>
      </c>
      <c r="B8" s="305">
        <v>2</v>
      </c>
      <c r="C8" s="107"/>
      <c r="D8" s="223"/>
      <c r="E8" s="236"/>
      <c r="F8" s="223"/>
      <c r="G8" s="223"/>
      <c r="H8" s="223"/>
      <c r="I8" s="222"/>
      <c r="J8" s="108"/>
      <c r="K8" s="123">
        <f t="shared" ref="K8:K31" si="0">J8*0.5</f>
        <v>0</v>
      </c>
      <c r="L8" s="108"/>
      <c r="M8" s="108"/>
      <c r="N8" s="108"/>
      <c r="O8" s="108"/>
      <c r="P8" s="109"/>
      <c r="Q8" s="110"/>
      <c r="R8" s="239"/>
      <c r="S8" s="111"/>
      <c r="T8" s="22"/>
      <c r="U8" s="22" t="s">
        <v>138</v>
      </c>
    </row>
    <row r="9" spans="1:21" x14ac:dyDescent="0.4">
      <c r="A9" s="22" t="s">
        <v>76</v>
      </c>
      <c r="B9" s="82">
        <v>3</v>
      </c>
      <c r="C9" s="102"/>
      <c r="D9" s="222"/>
      <c r="E9" s="235"/>
      <c r="F9" s="222"/>
      <c r="G9" s="222"/>
      <c r="H9" s="222"/>
      <c r="I9" s="222"/>
      <c r="J9" s="103"/>
      <c r="K9" s="123">
        <f>J9*0.5</f>
        <v>0</v>
      </c>
      <c r="L9" s="103"/>
      <c r="M9" s="103"/>
      <c r="N9" s="103"/>
      <c r="O9" s="103"/>
      <c r="P9" s="104"/>
      <c r="Q9" s="105"/>
      <c r="R9" s="238"/>
      <c r="S9" s="229"/>
      <c r="T9" s="22"/>
      <c r="U9" s="22" t="s">
        <v>139</v>
      </c>
    </row>
    <row r="10" spans="1:21" x14ac:dyDescent="0.4">
      <c r="A10" s="22" t="s">
        <v>77</v>
      </c>
      <c r="B10" s="82">
        <v>4</v>
      </c>
      <c r="C10" s="107"/>
      <c r="D10" s="223"/>
      <c r="E10" s="236"/>
      <c r="F10" s="223"/>
      <c r="G10" s="223"/>
      <c r="H10" s="223"/>
      <c r="I10" s="222"/>
      <c r="J10" s="108"/>
      <c r="K10" s="123">
        <f t="shared" ref="K10:K14" si="1">J10*0.5</f>
        <v>0</v>
      </c>
      <c r="L10" s="108"/>
      <c r="M10" s="108"/>
      <c r="N10" s="108"/>
      <c r="O10" s="108"/>
      <c r="P10" s="109"/>
      <c r="Q10" s="110"/>
      <c r="R10" s="239"/>
      <c r="S10" s="228"/>
      <c r="T10" s="22"/>
      <c r="U10" s="22"/>
    </row>
    <row r="11" spans="1:21" x14ac:dyDescent="0.4">
      <c r="A11" s="22" t="s">
        <v>78</v>
      </c>
      <c r="B11" s="82">
        <v>5</v>
      </c>
      <c r="C11" s="107"/>
      <c r="D11" s="223"/>
      <c r="E11" s="236"/>
      <c r="F11" s="223"/>
      <c r="G11" s="223"/>
      <c r="H11" s="223"/>
      <c r="I11" s="222"/>
      <c r="J11" s="108"/>
      <c r="K11" s="123">
        <f t="shared" si="1"/>
        <v>0</v>
      </c>
      <c r="L11" s="108"/>
      <c r="M11" s="108"/>
      <c r="N11" s="108"/>
      <c r="O11" s="108"/>
      <c r="P11" s="109"/>
      <c r="Q11" s="110"/>
      <c r="R11" s="239"/>
      <c r="S11" s="111"/>
      <c r="T11" s="22"/>
      <c r="U11" s="22"/>
    </row>
    <row r="12" spans="1:21" x14ac:dyDescent="0.4">
      <c r="A12" s="22" t="s">
        <v>79</v>
      </c>
      <c r="B12" s="82">
        <v>6</v>
      </c>
      <c r="C12" s="107"/>
      <c r="D12" s="223"/>
      <c r="E12" s="236"/>
      <c r="F12" s="223"/>
      <c r="G12" s="223"/>
      <c r="H12" s="223"/>
      <c r="I12" s="222"/>
      <c r="J12" s="108"/>
      <c r="K12" s="123">
        <f t="shared" si="1"/>
        <v>0</v>
      </c>
      <c r="L12" s="108"/>
      <c r="M12" s="108"/>
      <c r="N12" s="108"/>
      <c r="O12" s="108"/>
      <c r="P12" s="109"/>
      <c r="Q12" s="110"/>
      <c r="R12" s="239"/>
      <c r="S12" s="111"/>
      <c r="T12" s="22"/>
      <c r="U12" s="22"/>
    </row>
    <row r="13" spans="1:21" x14ac:dyDescent="0.4">
      <c r="A13" s="22" t="s">
        <v>80</v>
      </c>
      <c r="B13" s="82">
        <v>7</v>
      </c>
      <c r="C13" s="107"/>
      <c r="D13" s="223"/>
      <c r="E13" s="236"/>
      <c r="F13" s="223"/>
      <c r="G13" s="223"/>
      <c r="H13" s="223"/>
      <c r="I13" s="222"/>
      <c r="J13" s="108"/>
      <c r="K13" s="123">
        <f t="shared" si="1"/>
        <v>0</v>
      </c>
      <c r="L13" s="108"/>
      <c r="M13" s="108"/>
      <c r="N13" s="108"/>
      <c r="O13" s="108"/>
      <c r="P13" s="109"/>
      <c r="Q13" s="110"/>
      <c r="R13" s="239"/>
      <c r="S13" s="111"/>
      <c r="T13" s="22"/>
      <c r="U13" s="22"/>
    </row>
    <row r="14" spans="1:21" x14ac:dyDescent="0.4">
      <c r="A14" s="22" t="s">
        <v>81</v>
      </c>
      <c r="B14" s="82">
        <v>8</v>
      </c>
      <c r="C14" s="107"/>
      <c r="D14" s="223"/>
      <c r="E14" s="236"/>
      <c r="F14" s="223"/>
      <c r="G14" s="223"/>
      <c r="H14" s="223"/>
      <c r="I14" s="222"/>
      <c r="J14" s="108"/>
      <c r="K14" s="123">
        <f t="shared" si="1"/>
        <v>0</v>
      </c>
      <c r="L14" s="108"/>
      <c r="M14" s="108"/>
      <c r="N14" s="108"/>
      <c r="O14" s="108"/>
      <c r="P14" s="109"/>
      <c r="Q14" s="110"/>
      <c r="R14" s="239"/>
      <c r="S14" s="111"/>
      <c r="T14" s="22"/>
      <c r="U14" s="22"/>
    </row>
    <row r="15" spans="1:21" x14ac:dyDescent="0.4">
      <c r="A15" s="22" t="s">
        <v>82</v>
      </c>
      <c r="B15" s="82">
        <v>9</v>
      </c>
      <c r="C15" s="107"/>
      <c r="D15" s="223"/>
      <c r="E15" s="236"/>
      <c r="F15" s="223"/>
      <c r="G15" s="223"/>
      <c r="H15" s="223"/>
      <c r="I15" s="222"/>
      <c r="J15" s="108"/>
      <c r="K15" s="123">
        <f t="shared" si="0"/>
        <v>0</v>
      </c>
      <c r="L15" s="108"/>
      <c r="M15" s="108"/>
      <c r="N15" s="108"/>
      <c r="O15" s="108"/>
      <c r="P15" s="109"/>
      <c r="Q15" s="110"/>
      <c r="R15" s="239"/>
      <c r="S15" s="106"/>
      <c r="T15" s="22"/>
      <c r="U15" s="22"/>
    </row>
    <row r="16" spans="1:21" x14ac:dyDescent="0.4">
      <c r="A16" s="22" t="s">
        <v>83</v>
      </c>
      <c r="B16" s="82">
        <v>10</v>
      </c>
      <c r="C16" s="107"/>
      <c r="D16" s="223"/>
      <c r="E16" s="236"/>
      <c r="F16" s="223"/>
      <c r="G16" s="223"/>
      <c r="H16" s="223"/>
      <c r="I16" s="222"/>
      <c r="J16" s="108"/>
      <c r="K16" s="123">
        <f t="shared" si="0"/>
        <v>0</v>
      </c>
      <c r="L16" s="108"/>
      <c r="M16" s="108"/>
      <c r="N16" s="108"/>
      <c r="O16" s="108"/>
      <c r="P16" s="109"/>
      <c r="Q16" s="110"/>
      <c r="R16" s="239"/>
      <c r="S16" s="111"/>
      <c r="T16" s="22"/>
      <c r="U16" s="22"/>
    </row>
    <row r="17" spans="1:21" x14ac:dyDescent="0.4">
      <c r="A17" s="22" t="s">
        <v>84</v>
      </c>
      <c r="B17" s="82">
        <v>11</v>
      </c>
      <c r="C17" s="107"/>
      <c r="D17" s="223"/>
      <c r="E17" s="236"/>
      <c r="F17" s="223"/>
      <c r="G17" s="223"/>
      <c r="H17" s="223"/>
      <c r="I17" s="222"/>
      <c r="J17" s="108"/>
      <c r="K17" s="123">
        <f t="shared" si="0"/>
        <v>0</v>
      </c>
      <c r="L17" s="108"/>
      <c r="M17" s="108"/>
      <c r="N17" s="108"/>
      <c r="O17" s="108"/>
      <c r="P17" s="109"/>
      <c r="Q17" s="110"/>
      <c r="R17" s="239"/>
      <c r="S17" s="106"/>
      <c r="T17" s="22"/>
      <c r="U17" s="22"/>
    </row>
    <row r="18" spans="1:21" x14ac:dyDescent="0.4">
      <c r="A18" s="22" t="s">
        <v>85</v>
      </c>
      <c r="B18" s="82">
        <v>12</v>
      </c>
      <c r="C18" s="107"/>
      <c r="D18" s="223"/>
      <c r="E18" s="236"/>
      <c r="F18" s="223"/>
      <c r="G18" s="223"/>
      <c r="H18" s="223"/>
      <c r="I18" s="222"/>
      <c r="J18" s="108"/>
      <c r="K18" s="123">
        <f t="shared" si="0"/>
        <v>0</v>
      </c>
      <c r="L18" s="108"/>
      <c r="M18" s="108"/>
      <c r="N18" s="108"/>
      <c r="O18" s="108"/>
      <c r="P18" s="109"/>
      <c r="Q18" s="110"/>
      <c r="R18" s="239"/>
      <c r="S18" s="111"/>
      <c r="T18" s="22"/>
      <c r="U18" s="22"/>
    </row>
    <row r="19" spans="1:21" x14ac:dyDescent="0.4">
      <c r="A19" s="22" t="s">
        <v>86</v>
      </c>
      <c r="B19" s="82">
        <v>13</v>
      </c>
      <c r="C19" s="107"/>
      <c r="D19" s="223"/>
      <c r="E19" s="236"/>
      <c r="F19" s="223"/>
      <c r="G19" s="223"/>
      <c r="H19" s="223"/>
      <c r="I19" s="223"/>
      <c r="J19" s="108"/>
      <c r="K19" s="123">
        <f t="shared" si="0"/>
        <v>0</v>
      </c>
      <c r="L19" s="108"/>
      <c r="M19" s="108"/>
      <c r="N19" s="108"/>
      <c r="O19" s="108"/>
      <c r="P19" s="109"/>
      <c r="Q19" s="110"/>
      <c r="R19" s="239"/>
      <c r="S19" s="111"/>
      <c r="T19" s="22"/>
      <c r="U19" s="22"/>
    </row>
    <row r="20" spans="1:21" x14ac:dyDescent="0.4">
      <c r="A20" s="22" t="s">
        <v>87</v>
      </c>
      <c r="B20" s="82">
        <v>14</v>
      </c>
      <c r="C20" s="107"/>
      <c r="D20" s="223"/>
      <c r="E20" s="236"/>
      <c r="F20" s="223"/>
      <c r="G20" s="223"/>
      <c r="H20" s="223"/>
      <c r="I20" s="223"/>
      <c r="J20" s="108"/>
      <c r="K20" s="123">
        <f t="shared" si="0"/>
        <v>0</v>
      </c>
      <c r="L20" s="108"/>
      <c r="M20" s="108"/>
      <c r="N20" s="108"/>
      <c r="O20" s="108"/>
      <c r="P20" s="109"/>
      <c r="Q20" s="110"/>
      <c r="R20" s="239"/>
      <c r="S20" s="111"/>
      <c r="T20" s="22"/>
      <c r="U20" s="22"/>
    </row>
    <row r="21" spans="1:21" x14ac:dyDescent="0.4">
      <c r="A21" s="22" t="s">
        <v>88</v>
      </c>
      <c r="B21" s="82">
        <v>15</v>
      </c>
      <c r="C21" s="107"/>
      <c r="D21" s="223"/>
      <c r="E21" s="236"/>
      <c r="F21" s="223"/>
      <c r="G21" s="223"/>
      <c r="H21" s="223"/>
      <c r="I21" s="223"/>
      <c r="J21" s="108"/>
      <c r="K21" s="123">
        <f t="shared" si="0"/>
        <v>0</v>
      </c>
      <c r="L21" s="108"/>
      <c r="M21" s="108"/>
      <c r="N21" s="108"/>
      <c r="O21" s="108"/>
      <c r="P21" s="109"/>
      <c r="Q21" s="110"/>
      <c r="R21" s="239"/>
      <c r="S21" s="111"/>
      <c r="T21" s="22"/>
      <c r="U21" s="22"/>
    </row>
    <row r="22" spans="1:21" x14ac:dyDescent="0.4">
      <c r="A22" s="22" t="s">
        <v>89</v>
      </c>
      <c r="B22" s="82">
        <v>16</v>
      </c>
      <c r="C22" s="107"/>
      <c r="D22" s="223"/>
      <c r="E22" s="236"/>
      <c r="F22" s="223"/>
      <c r="G22" s="223"/>
      <c r="H22" s="223"/>
      <c r="I22" s="223"/>
      <c r="J22" s="108"/>
      <c r="K22" s="123">
        <f t="shared" si="0"/>
        <v>0</v>
      </c>
      <c r="L22" s="108"/>
      <c r="M22" s="108"/>
      <c r="N22" s="108"/>
      <c r="O22" s="108"/>
      <c r="P22" s="109"/>
      <c r="Q22" s="110"/>
      <c r="R22" s="239"/>
      <c r="S22" s="111"/>
      <c r="T22" s="22"/>
      <c r="U22" s="22"/>
    </row>
    <row r="23" spans="1:21" x14ac:dyDescent="0.4">
      <c r="A23" s="22" t="s">
        <v>90</v>
      </c>
      <c r="B23" s="82">
        <v>17</v>
      </c>
      <c r="C23" s="107"/>
      <c r="D23" s="223"/>
      <c r="E23" s="236"/>
      <c r="F23" s="223"/>
      <c r="G23" s="223"/>
      <c r="H23" s="223"/>
      <c r="I23" s="223"/>
      <c r="J23" s="108"/>
      <c r="K23" s="123">
        <f t="shared" si="0"/>
        <v>0</v>
      </c>
      <c r="L23" s="108"/>
      <c r="M23" s="108"/>
      <c r="N23" s="108"/>
      <c r="O23" s="108"/>
      <c r="P23" s="109"/>
      <c r="Q23" s="110"/>
      <c r="R23" s="239"/>
      <c r="S23" s="111"/>
      <c r="T23" s="22"/>
      <c r="U23" s="22"/>
    </row>
    <row r="24" spans="1:21" x14ac:dyDescent="0.4">
      <c r="A24" s="22" t="s">
        <v>91</v>
      </c>
      <c r="B24" s="82">
        <v>18</v>
      </c>
      <c r="C24" s="107"/>
      <c r="D24" s="223"/>
      <c r="E24" s="236"/>
      <c r="F24" s="223"/>
      <c r="G24" s="223"/>
      <c r="H24" s="223"/>
      <c r="I24" s="223"/>
      <c r="J24" s="108"/>
      <c r="K24" s="123">
        <f t="shared" si="0"/>
        <v>0</v>
      </c>
      <c r="L24" s="108"/>
      <c r="M24" s="108"/>
      <c r="N24" s="108"/>
      <c r="O24" s="108"/>
      <c r="P24" s="109"/>
      <c r="Q24" s="110"/>
      <c r="R24" s="239"/>
      <c r="S24" s="111"/>
      <c r="T24" s="22"/>
      <c r="U24" s="22"/>
    </row>
    <row r="25" spans="1:21" x14ac:dyDescent="0.4">
      <c r="A25" s="22" t="s">
        <v>92</v>
      </c>
      <c r="B25" s="82">
        <v>19</v>
      </c>
      <c r="C25" s="107"/>
      <c r="D25" s="223"/>
      <c r="E25" s="236"/>
      <c r="F25" s="223"/>
      <c r="G25" s="223"/>
      <c r="H25" s="223"/>
      <c r="I25" s="223"/>
      <c r="J25" s="108"/>
      <c r="K25" s="123">
        <f t="shared" si="0"/>
        <v>0</v>
      </c>
      <c r="L25" s="108"/>
      <c r="M25" s="108"/>
      <c r="N25" s="108"/>
      <c r="O25" s="108"/>
      <c r="P25" s="109"/>
      <c r="Q25" s="110"/>
      <c r="R25" s="239"/>
      <c r="S25" s="111"/>
      <c r="T25" s="22"/>
      <c r="U25" s="22"/>
    </row>
    <row r="26" spans="1:21" x14ac:dyDescent="0.4">
      <c r="A26" s="22" t="s">
        <v>93</v>
      </c>
      <c r="B26" s="82">
        <v>20</v>
      </c>
      <c r="C26" s="107"/>
      <c r="D26" s="223"/>
      <c r="E26" s="236"/>
      <c r="F26" s="223"/>
      <c r="G26" s="223"/>
      <c r="H26" s="223"/>
      <c r="I26" s="223"/>
      <c r="J26" s="108"/>
      <c r="K26" s="123">
        <f t="shared" si="0"/>
        <v>0</v>
      </c>
      <c r="L26" s="108"/>
      <c r="M26" s="108"/>
      <c r="N26" s="108"/>
      <c r="O26" s="108"/>
      <c r="P26" s="109"/>
      <c r="Q26" s="110"/>
      <c r="R26" s="239"/>
      <c r="S26" s="111"/>
      <c r="T26" s="22"/>
      <c r="U26" s="22"/>
    </row>
    <row r="27" spans="1:21" x14ac:dyDescent="0.4">
      <c r="A27" s="22" t="s">
        <v>94</v>
      </c>
      <c r="B27" s="82">
        <v>21</v>
      </c>
      <c r="C27" s="107"/>
      <c r="D27" s="223"/>
      <c r="E27" s="236"/>
      <c r="F27" s="223"/>
      <c r="G27" s="223"/>
      <c r="H27" s="223"/>
      <c r="I27" s="223"/>
      <c r="J27" s="108"/>
      <c r="K27" s="123">
        <f t="shared" si="0"/>
        <v>0</v>
      </c>
      <c r="L27" s="108"/>
      <c r="M27" s="108"/>
      <c r="N27" s="108"/>
      <c r="O27" s="108"/>
      <c r="P27" s="109"/>
      <c r="Q27" s="110"/>
      <c r="R27" s="239"/>
      <c r="S27" s="111"/>
      <c r="T27" s="22"/>
      <c r="U27" s="22"/>
    </row>
    <row r="28" spans="1:21" x14ac:dyDescent="0.4">
      <c r="A28" s="22" t="s">
        <v>95</v>
      </c>
      <c r="B28" s="82">
        <v>22</v>
      </c>
      <c r="C28" s="107"/>
      <c r="D28" s="223"/>
      <c r="E28" s="236"/>
      <c r="F28" s="223"/>
      <c r="G28" s="223"/>
      <c r="H28" s="223"/>
      <c r="I28" s="223"/>
      <c r="J28" s="108"/>
      <c r="K28" s="123">
        <f t="shared" si="0"/>
        <v>0</v>
      </c>
      <c r="L28" s="108"/>
      <c r="M28" s="108"/>
      <c r="N28" s="108"/>
      <c r="O28" s="108"/>
      <c r="P28" s="109"/>
      <c r="Q28" s="110"/>
      <c r="R28" s="239"/>
      <c r="S28" s="111"/>
      <c r="T28" s="22"/>
      <c r="U28" s="22"/>
    </row>
    <row r="29" spans="1:21" x14ac:dyDescent="0.4">
      <c r="A29" s="22" t="s">
        <v>96</v>
      </c>
      <c r="B29" s="82">
        <v>23</v>
      </c>
      <c r="C29" s="107"/>
      <c r="D29" s="223"/>
      <c r="E29" s="236"/>
      <c r="F29" s="223"/>
      <c r="G29" s="223"/>
      <c r="H29" s="223"/>
      <c r="I29" s="223"/>
      <c r="J29" s="108"/>
      <c r="K29" s="123">
        <f t="shared" si="0"/>
        <v>0</v>
      </c>
      <c r="L29" s="108"/>
      <c r="M29" s="108"/>
      <c r="N29" s="108"/>
      <c r="O29" s="108"/>
      <c r="P29" s="109"/>
      <c r="Q29" s="110"/>
      <c r="R29" s="239"/>
      <c r="S29" s="111"/>
      <c r="T29" s="22"/>
      <c r="U29" s="22"/>
    </row>
    <row r="30" spans="1:21" x14ac:dyDescent="0.4">
      <c r="A30" s="22" t="s">
        <v>97</v>
      </c>
      <c r="B30" s="82">
        <v>24</v>
      </c>
      <c r="C30" s="107"/>
      <c r="D30" s="223"/>
      <c r="E30" s="236"/>
      <c r="F30" s="223"/>
      <c r="G30" s="223"/>
      <c r="H30" s="223"/>
      <c r="I30" s="223"/>
      <c r="J30" s="108"/>
      <c r="K30" s="123">
        <f t="shared" si="0"/>
        <v>0</v>
      </c>
      <c r="L30" s="108"/>
      <c r="M30" s="108"/>
      <c r="N30" s="108"/>
      <c r="O30" s="108"/>
      <c r="P30" s="109"/>
      <c r="Q30" s="110"/>
      <c r="R30" s="239"/>
      <c r="S30" s="111"/>
      <c r="T30" s="22"/>
      <c r="U30" s="22"/>
    </row>
    <row r="31" spans="1:21" ht="19.5" thickBot="1" x14ac:dyDescent="0.45">
      <c r="A31" s="22" t="s">
        <v>98</v>
      </c>
      <c r="B31" s="87">
        <v>25</v>
      </c>
      <c r="C31" s="112"/>
      <c r="D31" s="224"/>
      <c r="E31" s="237"/>
      <c r="F31" s="224"/>
      <c r="G31" s="224"/>
      <c r="H31" s="224"/>
      <c r="I31" s="224"/>
      <c r="J31" s="113"/>
      <c r="K31" s="124">
        <f t="shared" si="0"/>
        <v>0</v>
      </c>
      <c r="L31" s="113"/>
      <c r="M31" s="113"/>
      <c r="N31" s="113"/>
      <c r="O31" s="113"/>
      <c r="P31" s="114"/>
      <c r="Q31" s="115"/>
      <c r="R31" s="240"/>
      <c r="S31" s="227"/>
      <c r="T31" s="22"/>
      <c r="U31" s="22"/>
    </row>
    <row r="32" spans="1:21" x14ac:dyDescent="0.4">
      <c r="A32" s="22" t="s">
        <v>99</v>
      </c>
      <c r="B32" s="22"/>
      <c r="C32" s="22"/>
      <c r="D32" s="22"/>
      <c r="E32" s="22"/>
      <c r="F32" s="22"/>
      <c r="G32" s="22"/>
      <c r="H32" s="22"/>
      <c r="I32" s="284" t="s">
        <v>310</v>
      </c>
      <c r="J32" s="285">
        <f t="shared" ref="J32:Q32" si="2">SUMIFS(J7:J31,$E$7:$E$31,"&gt;=2022/4/1",$E$7:$E$31,"&lt;=2023/3/31")</f>
        <v>0</v>
      </c>
      <c r="K32" s="285">
        <f t="shared" si="2"/>
        <v>0</v>
      </c>
      <c r="L32" s="285">
        <f t="shared" si="2"/>
        <v>0</v>
      </c>
      <c r="M32" s="285">
        <f t="shared" si="2"/>
        <v>0</v>
      </c>
      <c r="N32" s="285">
        <f t="shared" si="2"/>
        <v>0</v>
      </c>
      <c r="O32" s="285">
        <f t="shared" si="2"/>
        <v>0</v>
      </c>
      <c r="P32" s="286">
        <f t="shared" si="2"/>
        <v>0</v>
      </c>
      <c r="Q32" s="287">
        <f t="shared" si="2"/>
        <v>0</v>
      </c>
      <c r="R32" s="22"/>
      <c r="S32" s="22"/>
      <c r="T32" s="22"/>
    </row>
    <row r="33" spans="1:20" x14ac:dyDescent="0.4">
      <c r="A33" s="22" t="s">
        <v>100</v>
      </c>
      <c r="B33" s="22"/>
      <c r="C33" s="22"/>
      <c r="D33" s="22"/>
      <c r="E33" s="22"/>
      <c r="F33" s="22"/>
      <c r="G33" s="246"/>
      <c r="H33" s="246"/>
      <c r="I33" s="289" t="s">
        <v>309</v>
      </c>
      <c r="J33" s="290">
        <f t="shared" ref="J33:Q33" si="3">SUMIFS(J7:J31,$E$7:$E$31,"&gt;=2023/4/1",$E$7:$E$31,"&lt;=2024/3/31")</f>
        <v>0</v>
      </c>
      <c r="K33" s="290">
        <f t="shared" si="3"/>
        <v>0</v>
      </c>
      <c r="L33" s="290">
        <f t="shared" si="3"/>
        <v>0</v>
      </c>
      <c r="M33" s="290">
        <f t="shared" si="3"/>
        <v>0</v>
      </c>
      <c r="N33" s="290">
        <f t="shared" si="3"/>
        <v>0</v>
      </c>
      <c r="O33" s="290">
        <f t="shared" si="3"/>
        <v>0</v>
      </c>
      <c r="P33" s="291">
        <f t="shared" si="3"/>
        <v>0</v>
      </c>
      <c r="Q33" s="292">
        <f t="shared" si="3"/>
        <v>0</v>
      </c>
      <c r="R33" s="22"/>
      <c r="S33" s="22"/>
      <c r="T33" s="22"/>
    </row>
    <row r="34" spans="1:20" x14ac:dyDescent="0.4">
      <c r="A34" s="22" t="s">
        <v>101</v>
      </c>
      <c r="B34" s="22"/>
      <c r="C34" s="22"/>
      <c r="D34" s="22"/>
      <c r="E34" s="22"/>
      <c r="F34" s="22"/>
      <c r="G34" s="22"/>
      <c r="H34" s="22"/>
      <c r="I34" s="280" t="s">
        <v>308</v>
      </c>
      <c r="J34" s="281">
        <f>SUMIFS(J7:J31,$D$7:$D$31,"5",$H$7:$H$31,"新築",$R$7:$R$31,"&gt;=2024/04/01")</f>
        <v>0</v>
      </c>
      <c r="K34" s="281">
        <f>SUMIFS(K7:K31,$D$7:$D$31,"5",$H$7:$H$31,"新築",$R$7:$R$31,"&gt;=2024/04/01")</f>
        <v>0</v>
      </c>
      <c r="L34" s="281">
        <f>SUMIFS(L7:L31,$D$7:$D$31,"5",$H$7:$H$31,"新築",$R$7:$R$31,"&gt;=2024/04/01")</f>
        <v>0</v>
      </c>
      <c r="M34" s="281">
        <f t="shared" ref="M34:Q34" si="4">SUMIFS(M7:M31,$D$7:$D$31,"5",$H$7:$H$31,"新築",$R$7:$R$31,"&gt;=2024/04/01")</f>
        <v>0</v>
      </c>
      <c r="N34" s="281">
        <f t="shared" si="4"/>
        <v>0</v>
      </c>
      <c r="O34" s="281">
        <f t="shared" si="4"/>
        <v>0</v>
      </c>
      <c r="P34" s="282">
        <f t="shared" si="4"/>
        <v>0</v>
      </c>
      <c r="Q34" s="283">
        <f t="shared" si="4"/>
        <v>0</v>
      </c>
      <c r="R34" s="22"/>
      <c r="S34" s="22"/>
      <c r="T34" s="22"/>
    </row>
    <row r="35" spans="1:20" ht="18.75" customHeight="1" x14ac:dyDescent="0.4">
      <c r="A35" s="22" t="s">
        <v>102</v>
      </c>
      <c r="B35" s="22"/>
      <c r="C35" s="22"/>
      <c r="D35" s="22"/>
      <c r="E35" s="22"/>
      <c r="F35" s="22"/>
      <c r="G35" s="22"/>
      <c r="H35" s="22"/>
      <c r="I35" s="233"/>
      <c r="J35" s="22"/>
      <c r="K35" s="22"/>
      <c r="L35" s="96"/>
      <c r="M35" s="96"/>
      <c r="N35" s="22"/>
      <c r="O35" s="22"/>
      <c r="P35" s="22"/>
      <c r="Q35" s="22"/>
      <c r="R35" s="22"/>
      <c r="S35" s="22"/>
      <c r="T35" s="22"/>
    </row>
    <row r="36" spans="1:20" x14ac:dyDescent="0.4">
      <c r="A36" s="22" t="s">
        <v>103</v>
      </c>
      <c r="B36" s="22"/>
      <c r="C36" s="288" t="s">
        <v>304</v>
      </c>
      <c r="D36" s="328" t="s">
        <v>145</v>
      </c>
      <c r="E36" s="329"/>
      <c r="F36" s="125">
        <f>COUNTIFS(E7:E31,"&gt;=2022/04/01",E7:E31,"&lt;=2023/03/31",H7:H31,"新築")</f>
        <v>0</v>
      </c>
      <c r="G36" s="116" t="s">
        <v>33</v>
      </c>
      <c r="H36" s="117"/>
      <c r="I36" s="118"/>
      <c r="J36" s="244"/>
      <c r="K36" s="119"/>
      <c r="L36" s="120" t="s">
        <v>238</v>
      </c>
      <c r="M36" s="126">
        <f>SUMIFS(J7:J31,D7:D31,"4",H7:H31,"新築")</f>
        <v>0</v>
      </c>
      <c r="N36" s="22"/>
      <c r="O36" s="22"/>
      <c r="P36" s="22"/>
      <c r="Q36" s="22"/>
      <c r="R36" s="22"/>
      <c r="S36" s="22"/>
      <c r="T36" s="22"/>
    </row>
    <row r="37" spans="1:20" x14ac:dyDescent="0.4">
      <c r="A37" s="22" t="s">
        <v>104</v>
      </c>
      <c r="B37" s="22"/>
      <c r="C37" s="297"/>
      <c r="D37" s="296"/>
      <c r="E37" s="298"/>
      <c r="F37" s="299"/>
      <c r="G37" s="295"/>
      <c r="H37" s="300"/>
      <c r="I37" s="295"/>
      <c r="J37" s="299"/>
      <c r="K37" s="295"/>
      <c r="L37" s="301"/>
      <c r="M37" s="302"/>
      <c r="N37" s="96"/>
      <c r="O37" s="22"/>
      <c r="P37" s="22"/>
      <c r="Q37" s="22"/>
      <c r="R37" s="22"/>
      <c r="S37" s="22"/>
      <c r="T37" s="22"/>
    </row>
    <row r="38" spans="1:20" x14ac:dyDescent="0.4">
      <c r="A38" s="22" t="s">
        <v>105</v>
      </c>
      <c r="B38" s="122"/>
      <c r="C38" s="321" t="s">
        <v>305</v>
      </c>
      <c r="D38" s="332" t="s">
        <v>145</v>
      </c>
      <c r="E38" s="333"/>
      <c r="F38" s="324">
        <f>COUNTIFS(E7:E31,"&gt;=2023/04/01",E7:E31,"&lt;=2024/03/31",H7:H31,"新築")</f>
        <v>0</v>
      </c>
      <c r="G38" s="326" t="s">
        <v>33</v>
      </c>
      <c r="H38" s="117" t="s">
        <v>147</v>
      </c>
      <c r="I38" s="118"/>
      <c r="J38" s="125">
        <f>COUNTIFS(D7:D31,"5",R7:R31,"&gt;=2023/4/1",R7:R31,"&lt;=2024/3/31",H7:H31,"新築")</f>
        <v>0</v>
      </c>
      <c r="K38" s="119" t="s">
        <v>148</v>
      </c>
      <c r="L38" s="120" t="s">
        <v>238</v>
      </c>
      <c r="M38" s="126">
        <f>SUMIFS(J7:J31,D7:D31,"5",H7:H31,"新築")</f>
        <v>0</v>
      </c>
      <c r="N38" s="22"/>
      <c r="O38" s="22"/>
      <c r="P38" s="22"/>
      <c r="Q38" s="22"/>
      <c r="R38" s="22"/>
      <c r="S38" s="22"/>
      <c r="T38" s="22"/>
    </row>
    <row r="39" spans="1:20" x14ac:dyDescent="0.4">
      <c r="A39" s="22" t="s">
        <v>106</v>
      </c>
      <c r="B39" s="122"/>
      <c r="C39" s="322"/>
      <c r="D39" s="334"/>
      <c r="E39" s="335"/>
      <c r="F39" s="325"/>
      <c r="G39" s="327"/>
      <c r="H39" s="328" t="s">
        <v>306</v>
      </c>
      <c r="I39" s="329"/>
      <c r="J39" s="242">
        <f>COUNTIFS(D7:D31,"5",R7:R31,"&gt;=2024/4/1",R7:R31,"&lt;=2025/3/31",H7:H31,"新築")</f>
        <v>0</v>
      </c>
      <c r="K39" s="118" t="s">
        <v>307</v>
      </c>
      <c r="L39" s="121" t="s">
        <v>239</v>
      </c>
      <c r="M39" s="126">
        <f>SUMIFS(J7:J31,D7:D31,"5",H7:H31,"増改築")</f>
        <v>0</v>
      </c>
      <c r="N39" s="22"/>
      <c r="O39" s="22"/>
      <c r="P39" s="22"/>
      <c r="Q39" s="22"/>
      <c r="R39" s="22"/>
      <c r="S39" s="22"/>
      <c r="T39" s="22"/>
    </row>
    <row r="40" spans="1:20" ht="18.75" customHeight="1" x14ac:dyDescent="0.4">
      <c r="A40" s="22" t="s">
        <v>107</v>
      </c>
      <c r="B40" s="122"/>
      <c r="C40" s="323"/>
      <c r="D40" s="330" t="s">
        <v>146</v>
      </c>
      <c r="E40" s="331"/>
      <c r="F40" s="243">
        <f>COUNTIFS(E7:E31,"&gt;=2023/04/01",E7:E31,"&lt;=2024/03/31",H7:H31,"増改築")</f>
        <v>0</v>
      </c>
      <c r="G40" s="119" t="s">
        <v>307</v>
      </c>
      <c r="H40" s="294"/>
      <c r="I40" s="295"/>
      <c r="J40" s="295"/>
      <c r="K40" s="118"/>
      <c r="L40" s="117" t="s">
        <v>237</v>
      </c>
      <c r="M40" s="126">
        <f>SUM(M38:M39)</f>
        <v>0</v>
      </c>
      <c r="N40" s="22"/>
      <c r="O40" s="22"/>
      <c r="P40" s="22"/>
      <c r="Q40" s="22"/>
      <c r="R40" s="22"/>
      <c r="S40" s="22"/>
      <c r="T40" s="22"/>
    </row>
    <row r="41" spans="1:20" x14ac:dyDescent="0.4">
      <c r="A41" s="22" t="s">
        <v>108</v>
      </c>
      <c r="B41" s="22"/>
      <c r="C41" s="22"/>
      <c r="D41" s="22"/>
      <c r="E41" s="22"/>
      <c r="F41" s="22"/>
      <c r="G41" s="22"/>
      <c r="H41" s="22"/>
      <c r="I41" s="22"/>
      <c r="J41" s="22"/>
      <c r="K41" s="22"/>
      <c r="L41" s="22"/>
      <c r="M41" s="22"/>
      <c r="N41" s="22"/>
      <c r="O41" s="22"/>
      <c r="P41" s="22"/>
      <c r="Q41" s="22"/>
      <c r="R41" s="22"/>
      <c r="S41" s="22"/>
      <c r="T41" s="22"/>
    </row>
    <row r="42" spans="1:20" x14ac:dyDescent="0.4">
      <c r="A42" s="22" t="s">
        <v>109</v>
      </c>
      <c r="B42" s="22"/>
      <c r="C42" s="293" t="s">
        <v>308</v>
      </c>
      <c r="D42" s="328" t="s">
        <v>145</v>
      </c>
      <c r="E42" s="329"/>
      <c r="F42" s="125">
        <f>COUNTIFS(R7:R31,"&gt;=2024/04/01",H7:H31,"新築")</f>
        <v>0</v>
      </c>
      <c r="G42" s="116" t="s">
        <v>33</v>
      </c>
      <c r="H42" s="117"/>
      <c r="I42" s="118"/>
      <c r="J42" s="244"/>
      <c r="K42" s="119"/>
      <c r="L42" s="120" t="s">
        <v>238</v>
      </c>
      <c r="M42" s="126">
        <f>SUMIFS(J7:J31,R7:R31,"&gt;=2024/04/01",H7:H31,"新築")</f>
        <v>0</v>
      </c>
      <c r="N42" s="22"/>
      <c r="O42" s="22"/>
      <c r="P42" s="22"/>
      <c r="Q42" s="22"/>
      <c r="R42" s="22"/>
      <c r="S42" s="22"/>
      <c r="T42" s="22"/>
    </row>
    <row r="43" spans="1:20" x14ac:dyDescent="0.4">
      <c r="A43" s="22" t="s">
        <v>110</v>
      </c>
      <c r="B43" s="22"/>
      <c r="C43" s="241"/>
      <c r="D43" s="22"/>
      <c r="E43" s="22"/>
      <c r="F43" s="22"/>
      <c r="G43" s="241"/>
      <c r="H43" s="22"/>
      <c r="I43" s="22"/>
      <c r="J43" s="22"/>
      <c r="K43" s="96"/>
      <c r="L43" s="247"/>
      <c r="M43" s="245"/>
      <c r="N43" s="22"/>
      <c r="O43" s="22"/>
      <c r="P43" s="22"/>
      <c r="Q43" s="22"/>
      <c r="R43" s="22"/>
      <c r="S43" s="22"/>
      <c r="T43" s="22"/>
    </row>
    <row r="44" spans="1:20" x14ac:dyDescent="0.4">
      <c r="A44" s="22" t="s">
        <v>111</v>
      </c>
      <c r="B44" s="22"/>
      <c r="C44" s="22"/>
      <c r="D44" s="22"/>
      <c r="E44" s="22"/>
      <c r="F44" s="22"/>
      <c r="G44" s="22"/>
      <c r="H44" s="22"/>
      <c r="I44" s="22"/>
      <c r="J44" s="22"/>
      <c r="K44" s="22"/>
      <c r="L44" s="96"/>
      <c r="M44" s="22"/>
      <c r="N44" s="22"/>
      <c r="O44" s="22"/>
      <c r="P44" s="22"/>
      <c r="Q44" s="22"/>
      <c r="R44" s="22"/>
      <c r="S44" s="22"/>
      <c r="T44" s="22"/>
    </row>
    <row r="45" spans="1:20" x14ac:dyDescent="0.4">
      <c r="A45" s="22" t="s">
        <v>112</v>
      </c>
      <c r="B45" s="22"/>
      <c r="C45" s="22"/>
      <c r="D45" s="22"/>
      <c r="E45" s="22"/>
      <c r="F45" s="22"/>
      <c r="G45" s="22"/>
      <c r="H45" s="22"/>
      <c r="I45" s="22"/>
      <c r="J45" s="22"/>
      <c r="K45" s="22"/>
      <c r="L45" s="22"/>
      <c r="M45" s="22"/>
      <c r="N45" s="22"/>
      <c r="O45" s="22"/>
      <c r="P45" s="22"/>
      <c r="Q45" s="22"/>
      <c r="R45" s="22"/>
      <c r="S45" s="22"/>
      <c r="T45" s="22"/>
    </row>
    <row r="46" spans="1:20" x14ac:dyDescent="0.4">
      <c r="A46" s="22" t="s">
        <v>113</v>
      </c>
      <c r="B46" s="22"/>
      <c r="C46" s="22"/>
      <c r="D46" s="22"/>
      <c r="E46" s="22"/>
      <c r="F46" s="22"/>
      <c r="G46" s="22"/>
      <c r="H46" s="22"/>
      <c r="I46" s="22"/>
      <c r="J46" s="22"/>
      <c r="K46" s="22"/>
      <c r="L46" s="22"/>
      <c r="M46" s="22"/>
      <c r="N46" s="22"/>
      <c r="O46" s="22"/>
      <c r="P46" s="22"/>
      <c r="Q46" s="22"/>
      <c r="R46" s="22"/>
      <c r="S46" s="22"/>
      <c r="T46" s="22"/>
    </row>
    <row r="47" spans="1:20" x14ac:dyDescent="0.4">
      <c r="A47" s="22" t="s">
        <v>114</v>
      </c>
      <c r="B47" s="22"/>
      <c r="C47" s="22"/>
      <c r="D47" s="22"/>
      <c r="E47" s="22"/>
      <c r="F47" s="22"/>
      <c r="G47" s="22"/>
      <c r="H47" s="22"/>
      <c r="I47" s="22"/>
      <c r="J47" s="22"/>
      <c r="K47" s="22"/>
      <c r="L47" s="22"/>
      <c r="M47" s="22"/>
      <c r="N47" s="22"/>
      <c r="O47" s="22"/>
      <c r="P47" s="22"/>
      <c r="Q47" s="22"/>
      <c r="R47" s="22"/>
      <c r="S47" s="22"/>
      <c r="T47" s="22"/>
    </row>
    <row r="48" spans="1:20" x14ac:dyDescent="0.4">
      <c r="A48" s="22" t="s">
        <v>115</v>
      </c>
      <c r="B48" s="22"/>
      <c r="C48" s="22"/>
      <c r="D48" s="22"/>
      <c r="E48" s="22"/>
      <c r="F48" s="22"/>
      <c r="G48" s="22"/>
      <c r="H48" s="22"/>
      <c r="I48" s="22"/>
      <c r="J48" s="22"/>
      <c r="K48" s="22"/>
      <c r="L48" s="22"/>
      <c r="M48" s="22"/>
      <c r="N48" s="22"/>
      <c r="O48" s="22"/>
      <c r="P48" s="22"/>
      <c r="Q48" s="22"/>
      <c r="R48" s="22"/>
      <c r="S48" s="22"/>
      <c r="T48" s="22"/>
    </row>
    <row r="49" spans="1:20" x14ac:dyDescent="0.4">
      <c r="A49" s="22" t="s">
        <v>116</v>
      </c>
      <c r="B49" s="22"/>
      <c r="C49" s="22"/>
      <c r="D49" s="22"/>
      <c r="E49" s="22"/>
      <c r="F49" s="22"/>
      <c r="G49" s="22"/>
      <c r="H49" s="22"/>
      <c r="I49" s="22"/>
      <c r="J49" s="22"/>
      <c r="K49" s="22"/>
      <c r="L49" s="22"/>
      <c r="M49" s="22"/>
      <c r="N49" s="22"/>
      <c r="O49" s="22"/>
      <c r="P49" s="22"/>
      <c r="Q49" s="22"/>
      <c r="R49" s="22"/>
      <c r="S49" s="22"/>
      <c r="T49" s="22"/>
    </row>
    <row r="50" spans="1:20" x14ac:dyDescent="0.4">
      <c r="A50" s="22" t="s">
        <v>117</v>
      </c>
      <c r="B50" s="22"/>
      <c r="C50" s="22"/>
      <c r="D50" s="22"/>
      <c r="E50" s="22"/>
      <c r="F50" s="22"/>
      <c r="G50" s="22"/>
      <c r="H50" s="22"/>
      <c r="I50" s="22"/>
      <c r="J50" s="22"/>
      <c r="K50" s="22"/>
      <c r="L50" s="22"/>
      <c r="M50" s="22"/>
      <c r="N50" s="22"/>
      <c r="O50" s="22"/>
      <c r="P50" s="22"/>
      <c r="Q50" s="22"/>
      <c r="R50" s="22"/>
      <c r="S50" s="22"/>
      <c r="T50" s="22"/>
    </row>
    <row r="51" spans="1:20" x14ac:dyDescent="0.4">
      <c r="A51" s="22" t="s">
        <v>118</v>
      </c>
      <c r="B51" s="22"/>
      <c r="C51" s="22"/>
      <c r="D51" s="22"/>
      <c r="E51" s="22"/>
      <c r="F51" s="22"/>
      <c r="G51" s="22"/>
      <c r="H51" s="22"/>
      <c r="I51" s="22"/>
      <c r="J51" s="22"/>
      <c r="K51" s="22"/>
      <c r="L51" s="22"/>
      <c r="M51" s="22"/>
      <c r="N51" s="22"/>
      <c r="O51" s="22"/>
      <c r="P51" s="22"/>
      <c r="Q51" s="22"/>
      <c r="R51" s="22"/>
      <c r="S51" s="22"/>
      <c r="T51" s="22"/>
    </row>
    <row r="52" spans="1:20" x14ac:dyDescent="0.4">
      <c r="A52" s="22" t="s">
        <v>119</v>
      </c>
      <c r="B52" s="22"/>
      <c r="C52" s="22"/>
      <c r="D52" s="22"/>
      <c r="E52" s="22"/>
      <c r="F52" s="22"/>
      <c r="G52" s="22"/>
      <c r="H52" s="22"/>
      <c r="I52" s="22"/>
      <c r="J52" s="22"/>
      <c r="K52" s="22"/>
      <c r="L52" s="22"/>
      <c r="M52" s="22"/>
      <c r="N52" s="22"/>
      <c r="O52" s="22"/>
      <c r="P52" s="22"/>
      <c r="Q52" s="22"/>
      <c r="R52" s="22"/>
      <c r="S52" s="22"/>
      <c r="T52" s="22"/>
    </row>
    <row r="53" spans="1:20" x14ac:dyDescent="0.4">
      <c r="A53" s="22" t="s">
        <v>120</v>
      </c>
      <c r="B53" s="22"/>
      <c r="C53" s="22"/>
      <c r="D53" s="22"/>
      <c r="E53" s="22"/>
      <c r="F53" s="22"/>
      <c r="G53" s="22"/>
      <c r="H53" s="22"/>
      <c r="I53" s="22"/>
      <c r="J53" s="22"/>
      <c r="K53" s="22"/>
      <c r="L53" s="22"/>
      <c r="M53" s="22"/>
      <c r="N53" s="22"/>
      <c r="O53" s="22"/>
      <c r="P53" s="22"/>
      <c r="Q53" s="22"/>
      <c r="R53" s="22"/>
      <c r="S53" s="22"/>
      <c r="T53" s="22"/>
    </row>
    <row r="54" spans="1:20" x14ac:dyDescent="0.4">
      <c r="A54" s="22" t="s">
        <v>121</v>
      </c>
      <c r="B54" s="22"/>
      <c r="C54" s="22"/>
      <c r="D54" s="22"/>
      <c r="E54" s="22"/>
      <c r="F54" s="22"/>
      <c r="G54" s="22"/>
      <c r="H54" s="22"/>
      <c r="I54" s="22"/>
      <c r="J54" s="22"/>
      <c r="K54" s="22"/>
      <c r="L54" s="22"/>
      <c r="M54" s="22"/>
      <c r="N54" s="22"/>
      <c r="O54" s="22"/>
      <c r="P54" s="22"/>
      <c r="Q54" s="22"/>
      <c r="R54" s="22"/>
      <c r="S54" s="22"/>
      <c r="T54" s="22"/>
    </row>
    <row r="55" spans="1:20" x14ac:dyDescent="0.4">
      <c r="A55" s="22" t="s">
        <v>122</v>
      </c>
      <c r="B55" s="22"/>
      <c r="C55" s="22"/>
      <c r="D55" s="22"/>
      <c r="E55" s="22"/>
      <c r="F55" s="22"/>
      <c r="G55" s="22"/>
      <c r="H55" s="22"/>
      <c r="I55" s="22"/>
      <c r="J55" s="22"/>
      <c r="K55" s="22"/>
      <c r="L55" s="22"/>
      <c r="M55" s="22"/>
      <c r="N55" s="22"/>
      <c r="O55" s="22"/>
      <c r="P55" s="22"/>
      <c r="Q55" s="22"/>
      <c r="R55" s="22"/>
      <c r="S55" s="22"/>
      <c r="T55" s="22"/>
    </row>
    <row r="56" spans="1:20" x14ac:dyDescent="0.4">
      <c r="A56" s="22" t="s">
        <v>123</v>
      </c>
      <c r="B56" s="22"/>
      <c r="C56" s="22"/>
      <c r="D56" s="22"/>
      <c r="E56" s="22"/>
      <c r="F56" s="22"/>
      <c r="G56" s="22"/>
      <c r="H56" s="22"/>
      <c r="I56" s="22"/>
      <c r="J56" s="22"/>
      <c r="K56" s="22"/>
      <c r="L56" s="22"/>
      <c r="M56" s="22"/>
      <c r="N56" s="22"/>
      <c r="O56" s="22"/>
      <c r="P56" s="22"/>
      <c r="Q56" s="22"/>
      <c r="R56" s="22"/>
      <c r="S56" s="22"/>
      <c r="T56" s="22"/>
    </row>
    <row r="57" spans="1:20" x14ac:dyDescent="0.4">
      <c r="A57" s="22" t="s">
        <v>124</v>
      </c>
      <c r="B57" s="22"/>
      <c r="C57" s="22"/>
      <c r="D57" s="22"/>
      <c r="E57" s="22"/>
      <c r="F57" s="22"/>
      <c r="G57" s="22"/>
      <c r="H57" s="22"/>
      <c r="I57" s="22"/>
      <c r="J57" s="22"/>
      <c r="K57" s="22"/>
      <c r="L57" s="22"/>
      <c r="M57" s="22"/>
      <c r="N57" s="22"/>
      <c r="O57" s="22"/>
      <c r="P57" s="22"/>
      <c r="Q57" s="22"/>
      <c r="R57" s="22"/>
      <c r="S57" s="22"/>
      <c r="T57" s="22"/>
    </row>
    <row r="58" spans="1:20" x14ac:dyDescent="0.4">
      <c r="A58" s="22" t="s">
        <v>125</v>
      </c>
      <c r="B58" s="22"/>
      <c r="C58" s="22"/>
      <c r="D58" s="22"/>
      <c r="E58" s="22"/>
      <c r="F58" s="22"/>
      <c r="G58" s="22"/>
      <c r="H58" s="22"/>
      <c r="I58" s="22"/>
      <c r="J58" s="22"/>
      <c r="K58" s="22"/>
      <c r="L58" s="22"/>
      <c r="M58" s="22"/>
      <c r="N58" s="22"/>
      <c r="O58" s="22"/>
      <c r="P58" s="22"/>
      <c r="Q58" s="22"/>
      <c r="R58" s="22"/>
      <c r="S58" s="22"/>
      <c r="T58" s="22"/>
    </row>
    <row r="59" spans="1:20" x14ac:dyDescent="0.4">
      <c r="A59" s="22" t="s">
        <v>128</v>
      </c>
      <c r="B59" s="22"/>
      <c r="C59" s="22"/>
      <c r="D59" s="22"/>
      <c r="E59" s="22"/>
      <c r="F59" s="22"/>
      <c r="G59" s="22"/>
      <c r="H59" s="22"/>
      <c r="I59" s="22"/>
      <c r="J59" s="22"/>
      <c r="K59" s="22"/>
      <c r="L59" s="22"/>
      <c r="M59" s="22"/>
      <c r="N59" s="22"/>
      <c r="O59" s="22"/>
      <c r="P59" s="22"/>
      <c r="Q59" s="22"/>
      <c r="R59" s="22"/>
      <c r="S59" s="22"/>
      <c r="T59" s="22"/>
    </row>
    <row r="60" spans="1:20" x14ac:dyDescent="0.4">
      <c r="A60" s="22" t="s">
        <v>328</v>
      </c>
      <c r="B60" s="22"/>
      <c r="C60" s="22"/>
      <c r="D60" s="22"/>
      <c r="E60" s="22"/>
      <c r="F60" s="22"/>
      <c r="G60" s="22"/>
      <c r="H60" s="22"/>
      <c r="I60" s="22"/>
      <c r="J60" s="22"/>
      <c r="K60" s="22"/>
      <c r="L60" s="22"/>
      <c r="M60" s="22"/>
      <c r="N60" s="22"/>
      <c r="O60" s="22"/>
      <c r="P60" s="22"/>
      <c r="Q60" s="22"/>
      <c r="R60" s="22"/>
      <c r="S60" s="22"/>
      <c r="T60" s="22"/>
    </row>
    <row r="61" spans="1:20" x14ac:dyDescent="0.4">
      <c r="A61" s="22" t="s">
        <v>329</v>
      </c>
      <c r="B61" s="22"/>
      <c r="C61" s="22"/>
      <c r="D61" s="22"/>
      <c r="E61" s="22"/>
      <c r="F61" s="22"/>
      <c r="G61" s="22"/>
      <c r="H61" s="22"/>
      <c r="I61" s="22"/>
      <c r="J61" s="22"/>
      <c r="K61" s="22"/>
      <c r="L61" s="22"/>
      <c r="M61" s="22"/>
      <c r="N61" s="22"/>
      <c r="O61" s="22"/>
      <c r="P61" s="22"/>
      <c r="Q61" s="22"/>
      <c r="R61" s="22"/>
      <c r="S61" s="22"/>
      <c r="T61" s="22"/>
    </row>
    <row r="62" spans="1:20" x14ac:dyDescent="0.4">
      <c r="A62" s="22" t="s">
        <v>336</v>
      </c>
      <c r="B62" s="22"/>
      <c r="C62" s="22"/>
      <c r="D62" s="22"/>
      <c r="E62" s="22"/>
      <c r="F62" s="22"/>
      <c r="G62" s="22"/>
      <c r="H62" s="22"/>
      <c r="I62" s="22"/>
      <c r="J62" s="22"/>
      <c r="K62" s="22"/>
      <c r="L62" s="22"/>
      <c r="M62" s="22"/>
      <c r="N62" s="22"/>
      <c r="O62" s="22"/>
      <c r="P62" s="22"/>
      <c r="Q62" s="22"/>
      <c r="R62" s="22"/>
      <c r="S62" s="22"/>
      <c r="T62" s="22"/>
    </row>
    <row r="63" spans="1:20" x14ac:dyDescent="0.4">
      <c r="A63" s="22"/>
      <c r="B63" s="22"/>
      <c r="C63" s="22"/>
      <c r="D63" s="22"/>
      <c r="E63" s="22"/>
      <c r="F63" s="22"/>
      <c r="G63" s="22"/>
      <c r="H63" s="22"/>
      <c r="I63" s="22"/>
      <c r="J63" s="22"/>
      <c r="K63" s="22"/>
      <c r="L63" s="22"/>
      <c r="M63" s="22"/>
      <c r="N63" s="22"/>
      <c r="O63" s="22"/>
      <c r="P63" s="22"/>
      <c r="Q63" s="22"/>
      <c r="R63" s="22"/>
      <c r="S63" s="22"/>
      <c r="T63" s="22"/>
    </row>
    <row r="64" spans="1:20" x14ac:dyDescent="0.4">
      <c r="A64" s="22"/>
      <c r="B64" s="22"/>
      <c r="C64" s="22"/>
      <c r="D64" s="22"/>
      <c r="E64" s="22"/>
      <c r="F64" s="22"/>
      <c r="G64" s="22"/>
      <c r="H64" s="22"/>
      <c r="I64" s="22"/>
      <c r="J64" s="22"/>
      <c r="K64" s="22"/>
      <c r="L64" s="22"/>
      <c r="M64" s="22"/>
      <c r="N64" s="22"/>
      <c r="O64" s="22"/>
      <c r="P64" s="22"/>
      <c r="Q64" s="22"/>
      <c r="R64" s="22"/>
      <c r="S64" s="22"/>
      <c r="T64" s="22"/>
    </row>
    <row r="65" spans="1:20" x14ac:dyDescent="0.4">
      <c r="A65" s="22"/>
      <c r="B65" s="22"/>
      <c r="C65" s="22"/>
      <c r="D65" s="22"/>
      <c r="E65" s="22"/>
      <c r="F65" s="22"/>
      <c r="G65" s="22"/>
      <c r="H65" s="22"/>
      <c r="I65" s="22"/>
      <c r="J65" s="22"/>
      <c r="K65" s="22"/>
      <c r="L65" s="22"/>
      <c r="M65" s="22"/>
      <c r="N65" s="22"/>
      <c r="O65" s="22"/>
      <c r="P65" s="22"/>
      <c r="Q65" s="22"/>
      <c r="R65" s="22"/>
      <c r="S65" s="22"/>
      <c r="T65" s="22"/>
    </row>
    <row r="66" spans="1:20" x14ac:dyDescent="0.4">
      <c r="A66" s="22"/>
      <c r="B66" s="22"/>
      <c r="C66" s="22"/>
      <c r="D66" s="22"/>
      <c r="E66" s="22"/>
      <c r="F66" s="22"/>
      <c r="G66" s="22"/>
      <c r="H66" s="22"/>
      <c r="I66" s="22"/>
      <c r="J66" s="22"/>
      <c r="K66" s="22"/>
      <c r="L66" s="22"/>
      <c r="M66" s="22"/>
      <c r="N66" s="22"/>
      <c r="O66" s="22"/>
      <c r="P66" s="22"/>
      <c r="Q66" s="22"/>
      <c r="R66" s="22"/>
      <c r="S66" s="22"/>
      <c r="T66" s="22"/>
    </row>
    <row r="67" spans="1:20" x14ac:dyDescent="0.4">
      <c r="A67" s="22"/>
      <c r="B67" s="22"/>
      <c r="C67" s="22"/>
      <c r="D67" s="22"/>
      <c r="E67" s="22"/>
      <c r="F67" s="22"/>
      <c r="G67" s="22"/>
      <c r="H67" s="22"/>
      <c r="I67" s="22"/>
      <c r="J67" s="22"/>
      <c r="K67" s="22"/>
      <c r="L67" s="22"/>
      <c r="M67" s="22"/>
      <c r="N67" s="22"/>
      <c r="O67" s="22"/>
      <c r="P67" s="22"/>
      <c r="Q67" s="22"/>
      <c r="R67" s="22"/>
      <c r="S67" s="22"/>
      <c r="T67" s="22"/>
    </row>
    <row r="68" spans="1:20" x14ac:dyDescent="0.4">
      <c r="A68" s="22"/>
      <c r="B68" s="22"/>
      <c r="C68" s="22"/>
      <c r="D68" s="22"/>
      <c r="E68" s="22"/>
      <c r="F68" s="22"/>
      <c r="G68" s="22"/>
      <c r="H68" s="22"/>
      <c r="I68" s="22"/>
      <c r="J68" s="22"/>
      <c r="K68" s="22"/>
      <c r="L68" s="22"/>
      <c r="M68" s="22"/>
      <c r="N68" s="22"/>
      <c r="O68" s="22"/>
      <c r="P68" s="22"/>
      <c r="Q68" s="22"/>
      <c r="R68" s="22"/>
      <c r="S68" s="22"/>
      <c r="T68" s="22"/>
    </row>
    <row r="69" spans="1:20" x14ac:dyDescent="0.4">
      <c r="A69" s="22"/>
      <c r="B69" s="22"/>
      <c r="C69" s="22"/>
      <c r="D69" s="22"/>
      <c r="E69" s="22"/>
      <c r="F69" s="22"/>
      <c r="G69" s="22"/>
      <c r="H69" s="22"/>
      <c r="I69" s="22"/>
      <c r="J69" s="22"/>
      <c r="K69" s="22"/>
      <c r="L69" s="22"/>
      <c r="M69" s="22"/>
      <c r="N69" s="22"/>
      <c r="O69" s="22"/>
      <c r="P69" s="22"/>
      <c r="Q69" s="22"/>
      <c r="R69" s="22"/>
      <c r="S69" s="22"/>
      <c r="T69" s="22"/>
    </row>
    <row r="70" spans="1:20" x14ac:dyDescent="0.4">
      <c r="A70" s="22"/>
      <c r="B70" s="22"/>
      <c r="C70" s="22"/>
      <c r="D70" s="22"/>
      <c r="E70" s="22"/>
      <c r="F70" s="22"/>
      <c r="G70" s="22"/>
      <c r="H70" s="22"/>
      <c r="I70" s="22"/>
      <c r="J70" s="22"/>
      <c r="K70" s="22"/>
      <c r="L70" s="22"/>
      <c r="M70" s="22"/>
      <c r="N70" s="22"/>
      <c r="O70" s="22"/>
      <c r="P70" s="22"/>
      <c r="Q70" s="22"/>
      <c r="R70" s="22"/>
      <c r="S70" s="22"/>
      <c r="T70" s="22"/>
    </row>
    <row r="71" spans="1:20" x14ac:dyDescent="0.4">
      <c r="A71" s="22"/>
      <c r="B71" s="22"/>
      <c r="C71" s="22"/>
      <c r="D71" s="22"/>
      <c r="E71" s="22"/>
      <c r="F71" s="22"/>
      <c r="G71" s="22"/>
      <c r="H71" s="22"/>
      <c r="I71" s="22"/>
      <c r="J71" s="22"/>
      <c r="K71" s="22"/>
      <c r="L71" s="22"/>
      <c r="M71" s="22"/>
      <c r="N71" s="22"/>
      <c r="O71" s="22"/>
      <c r="P71" s="22"/>
      <c r="Q71" s="22"/>
      <c r="R71" s="22"/>
      <c r="S71" s="22"/>
      <c r="T71" s="22"/>
    </row>
    <row r="72" spans="1:20" x14ac:dyDescent="0.4">
      <c r="A72" s="22"/>
      <c r="B72" s="22"/>
      <c r="C72" s="22"/>
      <c r="D72" s="22"/>
      <c r="E72" s="22"/>
      <c r="F72" s="22"/>
      <c r="G72" s="22"/>
      <c r="H72" s="22"/>
      <c r="I72" s="22"/>
      <c r="J72" s="22"/>
      <c r="K72" s="22"/>
      <c r="L72" s="22"/>
      <c r="M72" s="22"/>
      <c r="N72" s="22"/>
      <c r="O72" s="22"/>
      <c r="P72" s="22"/>
      <c r="Q72" s="22"/>
      <c r="R72" s="22"/>
      <c r="S72" s="22"/>
      <c r="T72" s="22"/>
    </row>
    <row r="73" spans="1:20" x14ac:dyDescent="0.4">
      <c r="A73" s="22"/>
      <c r="B73" s="22"/>
      <c r="C73" s="22"/>
      <c r="D73" s="22"/>
      <c r="E73" s="22"/>
      <c r="F73" s="22"/>
      <c r="G73" s="22"/>
      <c r="H73" s="22"/>
      <c r="I73" s="22"/>
      <c r="J73" s="22"/>
      <c r="K73" s="22"/>
      <c r="L73" s="22"/>
      <c r="M73" s="22"/>
      <c r="N73" s="22"/>
      <c r="O73" s="22"/>
      <c r="P73" s="22"/>
      <c r="Q73" s="22"/>
      <c r="R73" s="22"/>
      <c r="S73" s="22"/>
      <c r="T73" s="22"/>
    </row>
    <row r="74" spans="1:20" x14ac:dyDescent="0.4">
      <c r="A74" s="22"/>
      <c r="B74" s="22"/>
      <c r="C74" s="22"/>
      <c r="D74" s="22"/>
      <c r="E74" s="22"/>
      <c r="F74" s="22"/>
      <c r="G74" s="22"/>
      <c r="H74" s="22"/>
      <c r="I74" s="22"/>
      <c r="J74" s="22"/>
      <c r="K74" s="22"/>
      <c r="L74" s="22"/>
      <c r="M74" s="22"/>
      <c r="N74" s="22"/>
      <c r="O74" s="22"/>
      <c r="P74" s="22"/>
      <c r="Q74" s="22"/>
      <c r="R74" s="22"/>
      <c r="S74" s="22"/>
      <c r="T74" s="22"/>
    </row>
    <row r="75" spans="1:20" x14ac:dyDescent="0.4">
      <c r="A75" s="22"/>
      <c r="B75" s="22"/>
      <c r="C75" s="22"/>
      <c r="D75" s="22"/>
      <c r="E75" s="22"/>
      <c r="F75" s="22"/>
      <c r="G75" s="22"/>
      <c r="H75" s="22"/>
      <c r="I75" s="22"/>
      <c r="J75" s="22"/>
      <c r="K75" s="22"/>
      <c r="L75" s="22"/>
      <c r="M75" s="22"/>
      <c r="N75" s="22"/>
      <c r="O75" s="22"/>
      <c r="P75" s="22"/>
      <c r="Q75" s="22"/>
      <c r="R75" s="22"/>
      <c r="S75" s="22"/>
      <c r="T75" s="22"/>
    </row>
    <row r="76" spans="1:20" x14ac:dyDescent="0.4">
      <c r="A76" s="22"/>
      <c r="B76" s="22"/>
      <c r="C76" s="22"/>
      <c r="D76" s="22"/>
      <c r="E76" s="22"/>
      <c r="F76" s="22"/>
      <c r="G76" s="22"/>
      <c r="H76" s="22"/>
      <c r="I76" s="22"/>
      <c r="J76" s="22"/>
      <c r="K76" s="22"/>
      <c r="L76" s="22"/>
      <c r="M76" s="22"/>
      <c r="N76" s="22"/>
      <c r="O76" s="22"/>
      <c r="P76" s="22"/>
      <c r="Q76" s="22"/>
      <c r="R76" s="22"/>
      <c r="S76" s="22"/>
      <c r="T76" s="22"/>
    </row>
    <row r="77" spans="1:20" x14ac:dyDescent="0.4">
      <c r="A77" s="22"/>
      <c r="B77" s="22"/>
      <c r="C77" s="22"/>
      <c r="D77" s="22"/>
      <c r="E77" s="22"/>
      <c r="F77" s="22"/>
      <c r="G77" s="22"/>
      <c r="H77" s="22"/>
      <c r="I77" s="22"/>
      <c r="J77" s="22"/>
      <c r="K77" s="22"/>
      <c r="L77" s="22"/>
      <c r="M77" s="22"/>
      <c r="N77" s="22"/>
      <c r="O77" s="22"/>
      <c r="P77" s="22"/>
      <c r="Q77" s="22"/>
      <c r="R77" s="22"/>
      <c r="S77" s="22"/>
      <c r="T77" s="22"/>
    </row>
    <row r="78" spans="1:20" x14ac:dyDescent="0.4">
      <c r="A78" s="22"/>
      <c r="B78" s="22"/>
      <c r="C78" s="22"/>
      <c r="D78" s="22"/>
      <c r="E78" s="22"/>
      <c r="F78" s="22"/>
      <c r="G78" s="22"/>
      <c r="H78" s="22"/>
      <c r="I78" s="22"/>
      <c r="J78" s="22"/>
      <c r="K78" s="22"/>
      <c r="L78" s="22"/>
      <c r="M78" s="22"/>
      <c r="N78" s="22"/>
      <c r="O78" s="22"/>
      <c r="P78" s="22"/>
      <c r="Q78" s="22"/>
      <c r="R78" s="22"/>
      <c r="S78" s="22"/>
      <c r="T78" s="22"/>
    </row>
    <row r="79" spans="1:20" x14ac:dyDescent="0.4">
      <c r="A79" s="22"/>
      <c r="B79" s="22"/>
      <c r="C79" s="22"/>
      <c r="D79" s="22"/>
      <c r="E79" s="22"/>
      <c r="F79" s="22"/>
      <c r="G79" s="22"/>
      <c r="H79" s="22"/>
      <c r="I79" s="22"/>
      <c r="J79" s="22"/>
      <c r="K79" s="22"/>
      <c r="L79" s="22"/>
      <c r="M79" s="22"/>
      <c r="N79" s="22"/>
      <c r="O79" s="22"/>
      <c r="P79" s="22"/>
      <c r="Q79" s="22"/>
      <c r="R79" s="22"/>
      <c r="S79" s="22"/>
      <c r="T79" s="22"/>
    </row>
    <row r="80" spans="1:20" x14ac:dyDescent="0.4">
      <c r="A80" s="22"/>
      <c r="B80" s="22"/>
      <c r="C80" s="22"/>
      <c r="D80" s="22"/>
      <c r="E80" s="22"/>
      <c r="F80" s="22"/>
      <c r="G80" s="22"/>
      <c r="H80" s="22"/>
      <c r="I80" s="22"/>
      <c r="J80" s="22"/>
      <c r="K80" s="22"/>
      <c r="L80" s="22"/>
      <c r="M80" s="22"/>
      <c r="N80" s="22"/>
      <c r="O80" s="22"/>
      <c r="P80" s="22"/>
      <c r="Q80" s="22"/>
      <c r="R80" s="22"/>
      <c r="S80" s="22"/>
      <c r="T80" s="22"/>
    </row>
    <row r="81" spans="1:20" x14ac:dyDescent="0.4">
      <c r="A81" s="22"/>
      <c r="B81" s="22"/>
      <c r="C81" s="22"/>
      <c r="D81" s="22"/>
      <c r="E81" s="22"/>
      <c r="F81" s="22"/>
      <c r="G81" s="22"/>
      <c r="H81" s="22"/>
      <c r="I81" s="22"/>
      <c r="J81" s="22"/>
      <c r="K81" s="22"/>
      <c r="L81" s="22"/>
      <c r="M81" s="22"/>
      <c r="N81" s="22"/>
      <c r="O81" s="22"/>
      <c r="P81" s="22"/>
      <c r="Q81" s="22"/>
      <c r="R81" s="22"/>
      <c r="S81" s="22"/>
      <c r="T81" s="22"/>
    </row>
    <row r="82" spans="1:20" x14ac:dyDescent="0.4">
      <c r="A82" s="22"/>
      <c r="B82" s="22"/>
      <c r="C82" s="22"/>
      <c r="D82" s="22"/>
      <c r="E82" s="22"/>
      <c r="F82" s="22"/>
      <c r="G82" s="22"/>
      <c r="H82" s="22"/>
      <c r="I82" s="22"/>
      <c r="J82" s="22"/>
      <c r="K82" s="22"/>
      <c r="L82" s="22"/>
      <c r="M82" s="22"/>
      <c r="N82" s="22"/>
      <c r="O82" s="22"/>
      <c r="P82" s="22"/>
      <c r="Q82" s="22"/>
      <c r="R82" s="22"/>
      <c r="S82" s="22"/>
      <c r="T82" s="22"/>
    </row>
    <row r="83" spans="1:20" x14ac:dyDescent="0.4">
      <c r="A83" s="22"/>
      <c r="B83" s="22"/>
      <c r="C83" s="22"/>
      <c r="D83" s="22"/>
      <c r="E83" s="22"/>
      <c r="F83" s="22"/>
      <c r="G83" s="22"/>
      <c r="H83" s="22"/>
      <c r="I83" s="22"/>
      <c r="J83" s="22"/>
      <c r="K83" s="22"/>
      <c r="L83" s="22"/>
      <c r="M83" s="22"/>
      <c r="N83" s="22"/>
      <c r="O83" s="22"/>
      <c r="P83" s="22"/>
      <c r="Q83" s="22"/>
      <c r="R83" s="22"/>
      <c r="S83" s="22"/>
      <c r="T83" s="22"/>
    </row>
    <row r="84" spans="1:20" x14ac:dyDescent="0.4">
      <c r="A84" s="22"/>
      <c r="B84" s="22"/>
      <c r="C84" s="22"/>
      <c r="D84" s="22"/>
      <c r="E84" s="22"/>
      <c r="F84" s="22"/>
      <c r="G84" s="22"/>
      <c r="H84" s="22"/>
      <c r="I84" s="22"/>
      <c r="J84" s="22"/>
      <c r="K84" s="22"/>
      <c r="L84" s="22"/>
      <c r="M84" s="22"/>
      <c r="N84" s="22"/>
      <c r="O84" s="22"/>
      <c r="P84" s="22"/>
      <c r="Q84" s="22"/>
      <c r="R84" s="22"/>
      <c r="S84" s="22"/>
      <c r="T84" s="22"/>
    </row>
    <row r="85" spans="1:20" x14ac:dyDescent="0.4">
      <c r="A85" s="22"/>
      <c r="B85" s="22"/>
      <c r="C85" s="22"/>
      <c r="D85" s="22"/>
      <c r="E85" s="22"/>
      <c r="F85" s="22"/>
      <c r="G85" s="22"/>
      <c r="H85" s="22"/>
      <c r="I85" s="22"/>
      <c r="J85" s="22"/>
      <c r="K85" s="22"/>
      <c r="L85" s="22"/>
      <c r="M85" s="22"/>
      <c r="N85" s="22"/>
      <c r="O85" s="22"/>
      <c r="P85" s="22"/>
      <c r="Q85" s="22"/>
      <c r="R85" s="22"/>
      <c r="S85" s="22"/>
      <c r="T85" s="22"/>
    </row>
    <row r="86" spans="1:20" x14ac:dyDescent="0.4">
      <c r="A86" s="22"/>
      <c r="B86" s="22"/>
      <c r="C86" s="22"/>
      <c r="D86" s="22"/>
      <c r="E86" s="22"/>
      <c r="F86" s="22"/>
      <c r="G86" s="22"/>
      <c r="H86" s="22"/>
      <c r="I86" s="22"/>
      <c r="J86" s="22"/>
      <c r="K86" s="22"/>
      <c r="L86" s="22"/>
      <c r="M86" s="22"/>
      <c r="N86" s="22"/>
      <c r="O86" s="22"/>
      <c r="P86" s="22"/>
      <c r="Q86" s="22"/>
      <c r="R86" s="22"/>
      <c r="S86" s="22"/>
      <c r="T86" s="22"/>
    </row>
    <row r="87" spans="1:20" x14ac:dyDescent="0.4">
      <c r="A87" s="22"/>
      <c r="B87" s="22"/>
      <c r="C87" s="22"/>
      <c r="D87" s="22"/>
      <c r="E87" s="22"/>
      <c r="F87" s="22"/>
      <c r="G87" s="22"/>
      <c r="H87" s="22"/>
      <c r="I87" s="22"/>
      <c r="J87" s="22"/>
      <c r="K87" s="22"/>
      <c r="L87" s="22"/>
      <c r="M87" s="22"/>
      <c r="N87" s="22"/>
      <c r="O87" s="22"/>
      <c r="P87" s="22"/>
      <c r="Q87" s="22"/>
      <c r="R87" s="22"/>
      <c r="S87" s="22"/>
      <c r="T87" s="22"/>
    </row>
    <row r="88" spans="1:20" x14ac:dyDescent="0.4">
      <c r="A88" s="22"/>
      <c r="B88" s="22"/>
      <c r="C88" s="22"/>
      <c r="D88" s="22"/>
      <c r="E88" s="22"/>
      <c r="F88" s="22"/>
      <c r="G88" s="22"/>
      <c r="H88" s="22"/>
      <c r="I88" s="22"/>
      <c r="J88" s="22"/>
      <c r="K88" s="22"/>
      <c r="L88" s="22"/>
      <c r="M88" s="22"/>
      <c r="N88" s="22"/>
      <c r="O88" s="22"/>
      <c r="P88" s="22"/>
      <c r="Q88" s="22"/>
      <c r="R88" s="22"/>
      <c r="S88" s="22"/>
      <c r="T88" s="22"/>
    </row>
    <row r="89" spans="1:20" x14ac:dyDescent="0.4">
      <c r="A89" s="22"/>
      <c r="B89" s="22"/>
      <c r="C89" s="22"/>
      <c r="D89" s="22"/>
      <c r="E89" s="22"/>
      <c r="F89" s="22"/>
      <c r="G89" s="22"/>
      <c r="H89" s="22"/>
      <c r="I89" s="22"/>
      <c r="J89" s="22"/>
      <c r="K89" s="22"/>
      <c r="L89" s="22"/>
      <c r="M89" s="22"/>
      <c r="N89" s="22"/>
      <c r="O89" s="22"/>
      <c r="P89" s="22"/>
      <c r="Q89" s="22"/>
      <c r="R89" s="22"/>
      <c r="S89" s="22"/>
      <c r="T89" s="22"/>
    </row>
    <row r="90" spans="1:20" x14ac:dyDescent="0.4">
      <c r="A90" s="22"/>
      <c r="B90" s="22"/>
      <c r="C90" s="22"/>
      <c r="D90" s="22"/>
      <c r="E90" s="22"/>
      <c r="F90" s="22"/>
      <c r="G90" s="22"/>
      <c r="H90" s="22"/>
      <c r="I90" s="22"/>
      <c r="J90" s="22"/>
      <c r="K90" s="22"/>
      <c r="L90" s="22"/>
      <c r="M90" s="22"/>
      <c r="N90" s="22"/>
      <c r="O90" s="22"/>
      <c r="P90" s="22"/>
      <c r="Q90" s="22"/>
      <c r="R90" s="22"/>
      <c r="S90" s="22"/>
      <c r="T90" s="22"/>
    </row>
    <row r="91" spans="1:20" x14ac:dyDescent="0.4">
      <c r="A91" s="22"/>
      <c r="B91" s="22"/>
      <c r="C91" s="22"/>
      <c r="D91" s="22"/>
      <c r="E91" s="22"/>
      <c r="F91" s="22"/>
      <c r="G91" s="22"/>
      <c r="H91" s="22"/>
      <c r="I91" s="22"/>
      <c r="J91" s="22"/>
      <c r="K91" s="22"/>
      <c r="L91" s="22"/>
      <c r="M91" s="22"/>
      <c r="N91" s="22"/>
      <c r="O91" s="22"/>
      <c r="P91" s="22"/>
      <c r="Q91" s="22"/>
      <c r="R91" s="22"/>
      <c r="S91" s="22"/>
      <c r="T91" s="22"/>
    </row>
    <row r="92" spans="1:20" x14ac:dyDescent="0.4">
      <c r="A92" s="22"/>
      <c r="B92" s="22"/>
      <c r="C92" s="22"/>
      <c r="D92" s="22"/>
      <c r="E92" s="22"/>
      <c r="F92" s="22"/>
      <c r="G92" s="22"/>
      <c r="H92" s="22"/>
      <c r="I92" s="22"/>
      <c r="J92" s="22"/>
      <c r="K92" s="22"/>
      <c r="L92" s="22"/>
      <c r="M92" s="22"/>
      <c r="N92" s="22"/>
      <c r="O92" s="22"/>
      <c r="P92" s="22"/>
      <c r="Q92" s="22"/>
      <c r="R92" s="22"/>
      <c r="S92" s="22"/>
      <c r="T92" s="22"/>
    </row>
    <row r="93" spans="1:20" x14ac:dyDescent="0.4">
      <c r="A93" s="22"/>
      <c r="B93" s="22"/>
      <c r="C93" s="22"/>
      <c r="D93" s="22"/>
      <c r="E93" s="22"/>
      <c r="F93" s="22"/>
      <c r="G93" s="22"/>
      <c r="H93" s="22"/>
      <c r="I93" s="22"/>
      <c r="J93" s="22"/>
      <c r="K93" s="22"/>
      <c r="L93" s="22"/>
      <c r="M93" s="22"/>
      <c r="N93" s="22"/>
      <c r="O93" s="22"/>
      <c r="P93" s="22"/>
      <c r="Q93" s="22"/>
      <c r="R93" s="22"/>
      <c r="S93" s="22"/>
      <c r="T93" s="22"/>
    </row>
    <row r="94" spans="1:20" x14ac:dyDescent="0.4">
      <c r="A94" s="22"/>
      <c r="B94" s="22"/>
      <c r="C94" s="22"/>
      <c r="D94" s="22"/>
      <c r="E94" s="22"/>
      <c r="F94" s="22"/>
      <c r="G94" s="22"/>
      <c r="H94" s="22"/>
      <c r="I94" s="22"/>
      <c r="J94" s="22"/>
      <c r="K94" s="22"/>
      <c r="L94" s="22"/>
      <c r="M94" s="22"/>
      <c r="N94" s="22"/>
      <c r="O94" s="22"/>
      <c r="P94" s="22"/>
      <c r="Q94" s="22"/>
      <c r="R94" s="22"/>
      <c r="S94" s="22"/>
      <c r="T94" s="22"/>
    </row>
    <row r="95" spans="1:20" x14ac:dyDescent="0.4">
      <c r="A95" s="22"/>
      <c r="B95" s="22"/>
      <c r="C95" s="22"/>
      <c r="D95" s="22"/>
      <c r="E95" s="22"/>
      <c r="F95" s="22"/>
      <c r="G95" s="22"/>
      <c r="H95" s="22"/>
      <c r="I95" s="22"/>
      <c r="J95" s="22"/>
      <c r="K95" s="22"/>
      <c r="L95" s="22"/>
      <c r="M95" s="22"/>
      <c r="N95" s="22"/>
      <c r="O95" s="22"/>
      <c r="P95" s="22"/>
      <c r="Q95" s="22"/>
      <c r="R95" s="22"/>
      <c r="S95" s="22"/>
      <c r="T95" s="22"/>
    </row>
    <row r="96" spans="1:20" x14ac:dyDescent="0.4">
      <c r="A96" s="22"/>
      <c r="B96" s="22"/>
      <c r="C96" s="22"/>
      <c r="D96" s="22"/>
      <c r="E96" s="22"/>
      <c r="F96" s="22"/>
      <c r="G96" s="22"/>
      <c r="H96" s="22"/>
      <c r="I96" s="22"/>
      <c r="J96" s="22"/>
      <c r="K96" s="22"/>
      <c r="L96" s="22"/>
      <c r="M96" s="22"/>
      <c r="N96" s="22"/>
      <c r="O96" s="22"/>
      <c r="P96" s="22"/>
      <c r="Q96" s="22"/>
      <c r="R96" s="22"/>
      <c r="S96" s="22"/>
      <c r="T96" s="22"/>
    </row>
    <row r="97" spans="1:20" x14ac:dyDescent="0.4">
      <c r="A97" s="22"/>
      <c r="B97" s="22"/>
      <c r="C97" s="22"/>
      <c r="D97" s="22"/>
      <c r="E97" s="22"/>
      <c r="F97" s="22"/>
      <c r="G97" s="22"/>
      <c r="H97" s="22"/>
      <c r="I97" s="22"/>
      <c r="J97" s="22"/>
      <c r="K97" s="22"/>
      <c r="L97" s="22"/>
      <c r="M97" s="22"/>
      <c r="N97" s="22"/>
      <c r="O97" s="22"/>
      <c r="P97" s="22"/>
      <c r="Q97" s="22"/>
      <c r="R97" s="22"/>
      <c r="S97" s="22"/>
      <c r="T97" s="22"/>
    </row>
    <row r="98" spans="1:20" x14ac:dyDescent="0.4">
      <c r="A98" s="22"/>
      <c r="B98" s="22"/>
      <c r="C98" s="22"/>
      <c r="D98" s="22"/>
      <c r="E98" s="22"/>
      <c r="F98" s="22"/>
      <c r="G98" s="22"/>
      <c r="H98" s="22"/>
      <c r="I98" s="22"/>
      <c r="J98" s="22"/>
      <c r="K98" s="22"/>
      <c r="L98" s="22"/>
      <c r="M98" s="22"/>
      <c r="N98" s="22"/>
      <c r="O98" s="22"/>
      <c r="P98" s="22"/>
      <c r="Q98" s="22"/>
      <c r="R98" s="22"/>
      <c r="S98" s="22"/>
      <c r="T98" s="22"/>
    </row>
    <row r="99" spans="1:20" x14ac:dyDescent="0.4">
      <c r="A99" s="22"/>
      <c r="B99" s="22"/>
      <c r="C99" s="22"/>
      <c r="D99" s="22"/>
      <c r="E99" s="22"/>
      <c r="F99" s="22"/>
      <c r="G99" s="22"/>
      <c r="H99" s="22"/>
      <c r="I99" s="22"/>
      <c r="J99" s="22"/>
      <c r="K99" s="22"/>
      <c r="L99" s="22"/>
      <c r="M99" s="22"/>
      <c r="N99" s="22"/>
      <c r="O99" s="22"/>
      <c r="P99" s="22"/>
      <c r="Q99" s="22"/>
      <c r="R99" s="22"/>
      <c r="S99" s="22"/>
      <c r="T99" s="22"/>
    </row>
    <row r="100" spans="1:20" x14ac:dyDescent="0.4">
      <c r="A100" s="22"/>
      <c r="B100" s="22"/>
      <c r="C100" s="22"/>
      <c r="D100" s="22"/>
      <c r="E100" s="22"/>
      <c r="F100" s="22"/>
      <c r="G100" s="22"/>
      <c r="H100" s="22"/>
      <c r="I100" s="22"/>
      <c r="J100" s="22"/>
      <c r="K100" s="22"/>
      <c r="L100" s="22"/>
      <c r="M100" s="22"/>
      <c r="N100" s="22"/>
      <c r="O100" s="22"/>
      <c r="P100" s="22"/>
      <c r="Q100" s="22"/>
      <c r="R100" s="22"/>
      <c r="S100" s="22"/>
      <c r="T100" s="22"/>
    </row>
    <row r="101" spans="1:20" x14ac:dyDescent="0.4">
      <c r="A101" s="22"/>
      <c r="B101" s="22"/>
      <c r="C101" s="22"/>
      <c r="D101" s="22"/>
      <c r="E101" s="22"/>
      <c r="F101" s="22"/>
      <c r="G101" s="22"/>
      <c r="H101" s="22"/>
      <c r="I101" s="22"/>
      <c r="J101" s="22"/>
      <c r="K101" s="22"/>
      <c r="L101" s="22"/>
      <c r="M101" s="22"/>
      <c r="N101" s="22"/>
      <c r="O101" s="22"/>
      <c r="P101" s="22"/>
      <c r="Q101" s="22"/>
      <c r="R101" s="22"/>
      <c r="S101" s="22"/>
      <c r="T101" s="22"/>
    </row>
    <row r="102" spans="1:20" x14ac:dyDescent="0.4">
      <c r="A102" s="22"/>
      <c r="B102" s="22"/>
      <c r="C102" s="22"/>
      <c r="D102" s="22"/>
      <c r="E102" s="22"/>
      <c r="F102" s="22"/>
      <c r="G102" s="22"/>
      <c r="H102" s="22"/>
      <c r="I102" s="22"/>
      <c r="J102" s="22"/>
      <c r="K102" s="22"/>
      <c r="L102" s="22"/>
      <c r="M102" s="22"/>
      <c r="N102" s="22"/>
      <c r="O102" s="22"/>
      <c r="P102" s="22"/>
      <c r="Q102" s="22"/>
      <c r="R102" s="22"/>
      <c r="S102" s="22"/>
      <c r="T102" s="22"/>
    </row>
    <row r="103" spans="1:20" x14ac:dyDescent="0.4">
      <c r="A103" s="22"/>
      <c r="B103" s="22"/>
      <c r="C103" s="22"/>
      <c r="D103" s="22"/>
      <c r="E103" s="22"/>
      <c r="F103" s="22"/>
      <c r="G103" s="22"/>
      <c r="H103" s="22"/>
      <c r="I103" s="22"/>
      <c r="J103" s="22"/>
      <c r="K103" s="22"/>
      <c r="L103" s="22"/>
      <c r="M103" s="22"/>
      <c r="N103" s="22"/>
      <c r="O103" s="22"/>
      <c r="P103" s="22"/>
      <c r="Q103" s="22"/>
      <c r="R103" s="22"/>
      <c r="S103" s="22"/>
      <c r="T103" s="22"/>
    </row>
    <row r="104" spans="1:20" x14ac:dyDescent="0.4">
      <c r="A104" s="22"/>
      <c r="B104" s="22"/>
      <c r="C104" s="22"/>
      <c r="D104" s="22"/>
      <c r="E104" s="22"/>
      <c r="F104" s="22"/>
      <c r="G104" s="22"/>
      <c r="H104" s="22"/>
      <c r="I104" s="22"/>
      <c r="J104" s="22"/>
      <c r="K104" s="22"/>
      <c r="L104" s="22"/>
      <c r="M104" s="22"/>
      <c r="N104" s="22"/>
      <c r="O104" s="22"/>
      <c r="P104" s="22"/>
      <c r="Q104" s="22"/>
      <c r="R104" s="22"/>
      <c r="S104" s="22"/>
      <c r="T104" s="22"/>
    </row>
    <row r="105" spans="1:20" x14ac:dyDescent="0.4">
      <c r="A105" s="22"/>
      <c r="B105" s="22"/>
      <c r="C105" s="22"/>
      <c r="D105" s="22"/>
      <c r="E105" s="22"/>
      <c r="F105" s="22"/>
      <c r="G105" s="22"/>
      <c r="H105" s="22"/>
      <c r="I105" s="22"/>
      <c r="J105" s="22"/>
      <c r="K105" s="22"/>
      <c r="L105" s="22"/>
      <c r="M105" s="22"/>
      <c r="N105" s="22"/>
      <c r="O105" s="22"/>
      <c r="P105" s="22"/>
      <c r="Q105" s="22"/>
      <c r="R105" s="22"/>
      <c r="S105" s="22"/>
      <c r="T105" s="22"/>
    </row>
    <row r="106" spans="1:20" x14ac:dyDescent="0.4">
      <c r="A106" s="22"/>
      <c r="B106" s="22"/>
      <c r="C106" s="22"/>
      <c r="D106" s="22"/>
      <c r="E106" s="22"/>
      <c r="F106" s="22"/>
      <c r="G106" s="22"/>
      <c r="H106" s="22"/>
      <c r="I106" s="22"/>
      <c r="J106" s="22"/>
      <c r="K106" s="22"/>
      <c r="L106" s="22"/>
      <c r="M106" s="22"/>
      <c r="N106" s="22"/>
      <c r="O106" s="22"/>
      <c r="P106" s="22"/>
      <c r="Q106" s="22"/>
      <c r="R106" s="22"/>
      <c r="S106" s="22"/>
      <c r="T106" s="22"/>
    </row>
    <row r="107" spans="1:20" x14ac:dyDescent="0.4">
      <c r="A107" s="22"/>
      <c r="B107" s="22"/>
      <c r="C107" s="22"/>
      <c r="D107" s="22"/>
      <c r="E107" s="22"/>
      <c r="F107" s="22"/>
      <c r="G107" s="22"/>
      <c r="H107" s="22"/>
      <c r="I107" s="22"/>
      <c r="J107" s="22"/>
      <c r="K107" s="22"/>
      <c r="L107" s="22"/>
      <c r="M107" s="22"/>
      <c r="N107" s="22"/>
      <c r="O107" s="22"/>
      <c r="P107" s="22"/>
      <c r="Q107" s="22"/>
      <c r="R107" s="22"/>
      <c r="S107" s="22"/>
      <c r="T107" s="22"/>
    </row>
    <row r="108" spans="1:20" x14ac:dyDescent="0.4">
      <c r="A108" s="22"/>
      <c r="B108" s="22"/>
      <c r="C108" s="22"/>
      <c r="D108" s="22"/>
      <c r="E108" s="22"/>
      <c r="F108" s="22"/>
      <c r="G108" s="22"/>
      <c r="H108" s="22"/>
      <c r="I108" s="22"/>
      <c r="J108" s="22"/>
      <c r="K108" s="22"/>
      <c r="L108" s="22"/>
      <c r="M108" s="22"/>
      <c r="N108" s="22"/>
      <c r="O108" s="22"/>
      <c r="P108" s="22"/>
      <c r="Q108" s="22"/>
      <c r="R108" s="22"/>
      <c r="S108" s="22"/>
      <c r="T108" s="22"/>
    </row>
    <row r="109" spans="1:20" x14ac:dyDescent="0.4">
      <c r="A109" s="22"/>
      <c r="B109" s="22"/>
      <c r="C109" s="22"/>
      <c r="D109" s="22"/>
      <c r="E109" s="22"/>
      <c r="F109" s="22"/>
      <c r="G109" s="22"/>
      <c r="H109" s="22"/>
      <c r="I109" s="22"/>
      <c r="J109" s="22"/>
      <c r="K109" s="22"/>
      <c r="L109" s="22"/>
      <c r="M109" s="22"/>
      <c r="N109" s="22"/>
      <c r="O109" s="22"/>
      <c r="P109" s="22"/>
      <c r="Q109" s="22"/>
      <c r="R109" s="22"/>
      <c r="S109" s="22"/>
      <c r="T109" s="22"/>
    </row>
    <row r="110" spans="1:20" x14ac:dyDescent="0.4">
      <c r="A110" s="22"/>
      <c r="B110" s="22"/>
      <c r="C110" s="22"/>
      <c r="D110" s="22"/>
      <c r="E110" s="22"/>
      <c r="F110" s="22"/>
      <c r="G110" s="22"/>
      <c r="H110" s="22"/>
      <c r="I110" s="22"/>
      <c r="J110" s="22"/>
      <c r="K110" s="22"/>
      <c r="L110" s="22"/>
      <c r="M110" s="22"/>
      <c r="N110" s="22"/>
      <c r="O110" s="22"/>
      <c r="P110" s="22"/>
      <c r="Q110" s="22"/>
      <c r="R110" s="22"/>
      <c r="S110" s="22"/>
      <c r="T110" s="22"/>
    </row>
    <row r="111" spans="1:20" x14ac:dyDescent="0.4">
      <c r="A111" s="22"/>
      <c r="B111" s="22"/>
      <c r="C111" s="22"/>
      <c r="D111" s="22"/>
      <c r="E111" s="22"/>
      <c r="F111" s="22"/>
      <c r="G111" s="22"/>
      <c r="H111" s="22"/>
      <c r="I111" s="22"/>
      <c r="J111" s="22"/>
      <c r="K111" s="22"/>
      <c r="L111" s="22"/>
      <c r="M111" s="22"/>
      <c r="N111" s="22"/>
      <c r="O111" s="22"/>
      <c r="P111" s="22"/>
      <c r="Q111" s="22"/>
      <c r="R111" s="22"/>
      <c r="S111" s="22"/>
      <c r="T111" s="22"/>
    </row>
    <row r="112" spans="1:20" x14ac:dyDescent="0.4">
      <c r="A112" s="22"/>
      <c r="B112" s="22"/>
      <c r="C112" s="22"/>
      <c r="D112" s="22"/>
      <c r="E112" s="22"/>
      <c r="F112" s="22"/>
      <c r="G112" s="22"/>
      <c r="H112" s="22"/>
      <c r="I112" s="22"/>
      <c r="J112" s="22"/>
      <c r="K112" s="22"/>
      <c r="L112" s="22"/>
      <c r="M112" s="22"/>
      <c r="N112" s="22"/>
      <c r="O112" s="22"/>
      <c r="P112" s="22"/>
      <c r="Q112" s="22"/>
      <c r="R112" s="22"/>
      <c r="S112" s="22"/>
      <c r="T112" s="22"/>
    </row>
    <row r="113" spans="1:20" x14ac:dyDescent="0.4">
      <c r="A113" s="22"/>
      <c r="B113" s="22"/>
      <c r="C113" s="22"/>
      <c r="D113" s="22"/>
      <c r="E113" s="22"/>
      <c r="F113" s="22"/>
      <c r="G113" s="22"/>
      <c r="H113" s="22"/>
      <c r="I113" s="22"/>
      <c r="J113" s="22"/>
      <c r="K113" s="22"/>
      <c r="L113" s="22"/>
      <c r="M113" s="22"/>
      <c r="N113" s="22"/>
      <c r="O113" s="22"/>
      <c r="P113" s="22"/>
      <c r="Q113" s="22"/>
      <c r="R113" s="22"/>
      <c r="S113" s="22"/>
      <c r="T113" s="22"/>
    </row>
    <row r="114" spans="1:20" x14ac:dyDescent="0.4">
      <c r="A114" s="22"/>
      <c r="B114" s="22"/>
      <c r="C114" s="22"/>
      <c r="D114" s="22"/>
      <c r="E114" s="22"/>
      <c r="F114" s="22"/>
      <c r="G114" s="22"/>
      <c r="H114" s="22"/>
      <c r="I114" s="22"/>
      <c r="J114" s="22"/>
      <c r="K114" s="22"/>
      <c r="L114" s="22"/>
      <c r="M114" s="22"/>
      <c r="N114" s="22"/>
      <c r="O114" s="22"/>
      <c r="P114" s="22"/>
      <c r="Q114" s="22"/>
      <c r="R114" s="22"/>
      <c r="S114" s="22"/>
      <c r="T114" s="22"/>
    </row>
    <row r="115" spans="1:20" x14ac:dyDescent="0.4">
      <c r="A115" s="22"/>
      <c r="B115" s="22"/>
      <c r="C115" s="22"/>
      <c r="D115" s="22"/>
      <c r="E115" s="22"/>
      <c r="F115" s="22"/>
      <c r="G115" s="22"/>
      <c r="H115" s="22"/>
      <c r="I115" s="22"/>
      <c r="J115" s="22"/>
      <c r="K115" s="22"/>
      <c r="L115" s="22"/>
      <c r="M115" s="22"/>
      <c r="N115" s="22"/>
      <c r="O115" s="22"/>
      <c r="P115" s="22"/>
      <c r="Q115" s="22"/>
      <c r="R115" s="22"/>
      <c r="S115" s="22"/>
      <c r="T115" s="22"/>
    </row>
    <row r="116" spans="1:20" x14ac:dyDescent="0.4">
      <c r="A116" s="22"/>
      <c r="B116" s="22"/>
      <c r="C116" s="22"/>
      <c r="D116" s="22"/>
      <c r="E116" s="22"/>
      <c r="F116" s="22"/>
      <c r="G116" s="22"/>
      <c r="H116" s="22"/>
      <c r="I116" s="22"/>
      <c r="J116" s="22"/>
      <c r="K116" s="22"/>
      <c r="L116" s="22"/>
      <c r="M116" s="22"/>
      <c r="N116" s="22"/>
      <c r="O116" s="22"/>
      <c r="P116" s="22"/>
      <c r="Q116" s="22"/>
      <c r="R116" s="22"/>
      <c r="S116" s="22"/>
      <c r="T116" s="22"/>
    </row>
    <row r="117" spans="1:20" x14ac:dyDescent="0.4">
      <c r="A117" s="22"/>
      <c r="B117" s="22"/>
      <c r="C117" s="22"/>
      <c r="D117" s="22"/>
      <c r="E117" s="22"/>
      <c r="F117" s="22"/>
      <c r="G117" s="22"/>
      <c r="H117" s="22"/>
      <c r="I117" s="22"/>
      <c r="J117" s="22"/>
      <c r="K117" s="22"/>
      <c r="L117" s="22"/>
      <c r="M117" s="22"/>
      <c r="N117" s="22"/>
      <c r="O117" s="22"/>
      <c r="P117" s="22"/>
      <c r="Q117" s="22"/>
      <c r="R117" s="22"/>
      <c r="S117" s="22"/>
      <c r="T117" s="22"/>
    </row>
    <row r="118" spans="1:20" x14ac:dyDescent="0.4">
      <c r="A118" s="22"/>
      <c r="B118" s="22"/>
      <c r="C118" s="22"/>
      <c r="D118" s="22"/>
      <c r="E118" s="22"/>
      <c r="F118" s="22"/>
      <c r="G118" s="22"/>
      <c r="H118" s="22"/>
      <c r="I118" s="22"/>
      <c r="J118" s="22"/>
      <c r="K118" s="22"/>
      <c r="L118" s="22"/>
      <c r="M118" s="22"/>
      <c r="N118" s="22"/>
      <c r="O118" s="22"/>
      <c r="P118" s="22"/>
      <c r="Q118" s="22"/>
      <c r="R118" s="22"/>
      <c r="S118" s="22"/>
      <c r="T118" s="22"/>
    </row>
    <row r="119" spans="1:20" x14ac:dyDescent="0.4">
      <c r="A119" s="22"/>
      <c r="B119" s="22"/>
      <c r="C119" s="22"/>
      <c r="D119" s="22"/>
      <c r="E119" s="22"/>
      <c r="F119" s="22"/>
      <c r="G119" s="22"/>
      <c r="H119" s="22"/>
      <c r="I119" s="22"/>
      <c r="J119" s="22"/>
      <c r="K119" s="22"/>
      <c r="L119" s="22"/>
      <c r="M119" s="22"/>
      <c r="N119" s="22"/>
      <c r="O119" s="22"/>
      <c r="P119" s="22"/>
      <c r="Q119" s="22"/>
      <c r="R119" s="22"/>
      <c r="S119" s="22"/>
      <c r="T119" s="22"/>
    </row>
    <row r="120" spans="1:20" x14ac:dyDescent="0.4">
      <c r="A120" s="22"/>
      <c r="B120" s="22"/>
      <c r="C120" s="22"/>
      <c r="D120" s="22"/>
      <c r="E120" s="22"/>
      <c r="F120" s="22"/>
      <c r="G120" s="22"/>
      <c r="H120" s="22"/>
      <c r="I120" s="22"/>
      <c r="J120" s="22"/>
      <c r="K120" s="22"/>
      <c r="L120" s="22"/>
      <c r="M120" s="22"/>
      <c r="N120" s="22"/>
      <c r="O120" s="22"/>
      <c r="P120" s="22"/>
      <c r="Q120" s="22"/>
      <c r="R120" s="22"/>
      <c r="S120" s="22"/>
      <c r="T120" s="22"/>
    </row>
    <row r="121" spans="1:20" x14ac:dyDescent="0.4">
      <c r="A121" s="22"/>
      <c r="B121" s="22"/>
      <c r="C121" s="22"/>
      <c r="D121" s="22"/>
      <c r="E121" s="22"/>
      <c r="F121" s="22"/>
      <c r="G121" s="22"/>
      <c r="H121" s="22"/>
      <c r="I121" s="22"/>
      <c r="J121" s="22"/>
      <c r="K121" s="22"/>
      <c r="L121" s="22"/>
      <c r="M121" s="22"/>
      <c r="N121" s="22"/>
      <c r="O121" s="22"/>
      <c r="P121" s="22"/>
      <c r="Q121" s="22"/>
      <c r="R121" s="22"/>
      <c r="S121" s="22"/>
      <c r="T121" s="22"/>
    </row>
    <row r="122" spans="1:20" x14ac:dyDescent="0.4">
      <c r="A122" s="22"/>
      <c r="B122" s="22"/>
      <c r="C122" s="22"/>
      <c r="D122" s="22"/>
      <c r="E122" s="22"/>
      <c r="F122" s="22"/>
      <c r="G122" s="22"/>
      <c r="H122" s="22"/>
      <c r="I122" s="22"/>
      <c r="J122" s="22"/>
      <c r="K122" s="22"/>
      <c r="L122" s="22"/>
      <c r="M122" s="22"/>
      <c r="N122" s="22"/>
      <c r="O122" s="22"/>
      <c r="P122" s="22"/>
      <c r="Q122" s="22"/>
      <c r="R122" s="22"/>
      <c r="S122" s="22"/>
      <c r="T122" s="22"/>
    </row>
    <row r="123" spans="1:20" x14ac:dyDescent="0.4">
      <c r="A123" s="22"/>
      <c r="B123" s="22"/>
      <c r="C123" s="22"/>
      <c r="D123" s="22"/>
      <c r="E123" s="22"/>
      <c r="F123" s="22"/>
      <c r="G123" s="22"/>
      <c r="H123" s="22"/>
      <c r="I123" s="22"/>
      <c r="J123" s="22"/>
      <c r="K123" s="22"/>
      <c r="L123" s="22"/>
      <c r="M123" s="22"/>
      <c r="N123" s="22"/>
      <c r="O123" s="22"/>
      <c r="P123" s="22"/>
      <c r="Q123" s="22"/>
      <c r="R123" s="22"/>
      <c r="S123" s="22"/>
      <c r="T123" s="22"/>
    </row>
    <row r="124" spans="1:20" x14ac:dyDescent="0.4">
      <c r="A124" s="22"/>
      <c r="B124" s="22"/>
      <c r="C124" s="22"/>
      <c r="D124" s="22"/>
      <c r="E124" s="22"/>
      <c r="F124" s="22"/>
      <c r="G124" s="22"/>
      <c r="H124" s="22"/>
      <c r="I124" s="22"/>
      <c r="J124" s="22"/>
      <c r="K124" s="22"/>
      <c r="L124" s="22"/>
      <c r="M124" s="22"/>
      <c r="N124" s="22"/>
      <c r="O124" s="22"/>
      <c r="P124" s="22"/>
      <c r="Q124" s="22"/>
      <c r="R124" s="22"/>
      <c r="S124" s="22"/>
      <c r="T124" s="22"/>
    </row>
    <row r="125" spans="1:20" x14ac:dyDescent="0.4">
      <c r="A125" s="22"/>
      <c r="B125" s="22"/>
      <c r="C125" s="22"/>
      <c r="D125" s="22"/>
      <c r="E125" s="22"/>
      <c r="F125" s="22"/>
      <c r="G125" s="22"/>
      <c r="H125" s="22"/>
      <c r="I125" s="22"/>
      <c r="J125" s="22"/>
      <c r="K125" s="22"/>
      <c r="L125" s="22"/>
      <c r="M125" s="22"/>
      <c r="N125" s="22"/>
      <c r="O125" s="22"/>
      <c r="P125" s="22"/>
      <c r="Q125" s="22"/>
      <c r="R125" s="22"/>
      <c r="S125" s="22"/>
      <c r="T125" s="22"/>
    </row>
    <row r="126" spans="1:20" x14ac:dyDescent="0.4">
      <c r="A126" s="22"/>
      <c r="B126" s="22"/>
      <c r="C126" s="22"/>
      <c r="D126" s="22"/>
      <c r="E126" s="22"/>
      <c r="F126" s="22"/>
      <c r="G126" s="22"/>
      <c r="H126" s="22"/>
      <c r="I126" s="22"/>
      <c r="J126" s="22"/>
      <c r="K126" s="22"/>
      <c r="L126" s="22"/>
      <c r="M126" s="22"/>
      <c r="N126" s="22"/>
      <c r="O126" s="22"/>
      <c r="P126" s="22"/>
      <c r="Q126" s="22"/>
      <c r="R126" s="22"/>
      <c r="S126" s="22"/>
      <c r="T126" s="22"/>
    </row>
    <row r="127" spans="1:20" x14ac:dyDescent="0.4">
      <c r="A127" s="22"/>
      <c r="B127" s="22"/>
      <c r="C127" s="22"/>
      <c r="D127" s="22"/>
      <c r="E127" s="22"/>
      <c r="F127" s="22"/>
      <c r="G127" s="22"/>
      <c r="H127" s="22"/>
      <c r="I127" s="22"/>
      <c r="J127" s="22"/>
      <c r="K127" s="22"/>
      <c r="L127" s="22"/>
      <c r="M127" s="22"/>
      <c r="N127" s="22"/>
      <c r="O127" s="22"/>
      <c r="P127" s="22"/>
      <c r="Q127" s="22"/>
      <c r="R127" s="22"/>
      <c r="S127" s="22"/>
      <c r="T127" s="22"/>
    </row>
    <row r="128" spans="1:20" x14ac:dyDescent="0.4">
      <c r="A128" s="22"/>
      <c r="B128" s="22"/>
      <c r="C128" s="22"/>
      <c r="D128" s="22"/>
      <c r="E128" s="22"/>
      <c r="F128" s="22"/>
      <c r="G128" s="22"/>
      <c r="H128" s="22"/>
      <c r="I128" s="22"/>
      <c r="J128" s="22"/>
      <c r="K128" s="22"/>
      <c r="L128" s="22"/>
      <c r="M128" s="22"/>
      <c r="N128" s="22"/>
      <c r="O128" s="22"/>
      <c r="P128" s="22"/>
      <c r="Q128" s="22"/>
      <c r="R128" s="22"/>
      <c r="S128" s="22"/>
      <c r="T128" s="22"/>
    </row>
    <row r="129" spans="1:20" x14ac:dyDescent="0.4">
      <c r="A129" s="22"/>
      <c r="B129" s="22"/>
      <c r="C129" s="22"/>
      <c r="D129" s="22"/>
      <c r="E129" s="22"/>
      <c r="F129" s="22"/>
      <c r="G129" s="22"/>
      <c r="H129" s="22"/>
      <c r="I129" s="22"/>
      <c r="J129" s="22"/>
      <c r="K129" s="22"/>
      <c r="L129" s="22"/>
      <c r="M129" s="22"/>
      <c r="N129" s="22"/>
      <c r="O129" s="22"/>
      <c r="P129" s="22"/>
      <c r="Q129" s="22"/>
      <c r="R129" s="22"/>
      <c r="S129" s="22"/>
      <c r="T129" s="22"/>
    </row>
    <row r="130" spans="1:20" x14ac:dyDescent="0.4">
      <c r="A130" s="22"/>
      <c r="B130" s="22"/>
      <c r="C130" s="22"/>
      <c r="D130" s="22"/>
      <c r="E130" s="22"/>
      <c r="F130" s="22"/>
      <c r="G130" s="22"/>
      <c r="H130" s="22"/>
      <c r="I130" s="22"/>
      <c r="J130" s="22"/>
      <c r="K130" s="22"/>
      <c r="L130" s="22"/>
      <c r="M130" s="22"/>
      <c r="N130" s="22"/>
      <c r="O130" s="22"/>
      <c r="P130" s="22"/>
      <c r="Q130" s="22"/>
      <c r="R130" s="22"/>
      <c r="S130" s="22"/>
      <c r="T130" s="22"/>
    </row>
    <row r="131" spans="1:20" x14ac:dyDescent="0.4">
      <c r="A131" s="22"/>
      <c r="B131" s="22"/>
      <c r="C131" s="22"/>
      <c r="D131" s="22"/>
      <c r="E131" s="22"/>
      <c r="F131" s="22"/>
      <c r="G131" s="22"/>
      <c r="H131" s="22"/>
      <c r="I131" s="22"/>
      <c r="J131" s="22"/>
      <c r="K131" s="22"/>
      <c r="L131" s="22"/>
      <c r="M131" s="22"/>
      <c r="N131" s="22"/>
      <c r="O131" s="22"/>
      <c r="P131" s="22"/>
      <c r="Q131" s="22"/>
      <c r="R131" s="22"/>
      <c r="S131" s="22"/>
      <c r="T131" s="22"/>
    </row>
    <row r="132" spans="1:20" x14ac:dyDescent="0.4">
      <c r="A132" s="22"/>
      <c r="B132" s="22"/>
      <c r="C132" s="22"/>
      <c r="D132" s="22"/>
      <c r="E132" s="22"/>
      <c r="F132" s="22"/>
      <c r="G132" s="22"/>
      <c r="H132" s="22"/>
      <c r="I132" s="22"/>
      <c r="J132" s="22"/>
      <c r="K132" s="22"/>
      <c r="L132" s="22"/>
      <c r="M132" s="22"/>
      <c r="N132" s="22"/>
      <c r="O132" s="22"/>
      <c r="P132" s="22"/>
      <c r="Q132" s="22"/>
      <c r="R132" s="22"/>
      <c r="S132" s="22"/>
      <c r="T132" s="22"/>
    </row>
    <row r="133" spans="1:20" x14ac:dyDescent="0.4">
      <c r="A133" s="22"/>
      <c r="B133" s="22"/>
      <c r="C133" s="22"/>
      <c r="D133" s="22"/>
      <c r="E133" s="22"/>
      <c r="F133" s="22"/>
      <c r="G133" s="22"/>
      <c r="H133" s="22"/>
      <c r="I133" s="22"/>
      <c r="J133" s="22"/>
      <c r="K133" s="22"/>
      <c r="L133" s="22"/>
      <c r="M133" s="22"/>
      <c r="N133" s="22"/>
      <c r="O133" s="22"/>
      <c r="P133" s="22"/>
      <c r="Q133" s="22"/>
      <c r="R133" s="22"/>
      <c r="S133" s="22"/>
      <c r="T133" s="22"/>
    </row>
    <row r="134" spans="1:20" x14ac:dyDescent="0.4">
      <c r="A134" s="22"/>
      <c r="B134" s="22"/>
      <c r="C134" s="22"/>
      <c r="D134" s="22"/>
      <c r="E134" s="22"/>
      <c r="F134" s="22"/>
      <c r="G134" s="22"/>
      <c r="H134" s="22"/>
      <c r="I134" s="22"/>
      <c r="J134" s="22"/>
      <c r="K134" s="22"/>
      <c r="L134" s="22"/>
      <c r="M134" s="22"/>
      <c r="N134" s="22"/>
      <c r="O134" s="22"/>
      <c r="P134" s="22"/>
      <c r="Q134" s="22"/>
      <c r="R134" s="22"/>
      <c r="S134" s="22"/>
      <c r="T134" s="22"/>
    </row>
    <row r="135" spans="1:20" x14ac:dyDescent="0.4">
      <c r="A135" s="22"/>
      <c r="B135" s="22"/>
      <c r="C135" s="22"/>
      <c r="D135" s="22"/>
      <c r="E135" s="22"/>
      <c r="F135" s="22"/>
      <c r="G135" s="22"/>
      <c r="H135" s="22"/>
      <c r="I135" s="22"/>
      <c r="J135" s="22"/>
      <c r="K135" s="22"/>
      <c r="L135" s="22"/>
      <c r="M135" s="22"/>
      <c r="N135" s="22"/>
      <c r="O135" s="22"/>
      <c r="P135" s="22"/>
      <c r="Q135" s="22"/>
      <c r="R135" s="22"/>
      <c r="S135" s="22"/>
      <c r="T135" s="22"/>
    </row>
    <row r="136" spans="1:20" x14ac:dyDescent="0.4">
      <c r="A136" s="22"/>
      <c r="B136" s="22"/>
      <c r="C136" s="22"/>
      <c r="D136" s="22"/>
      <c r="E136" s="22"/>
      <c r="F136" s="22"/>
      <c r="G136" s="22"/>
      <c r="H136" s="22"/>
      <c r="I136" s="22"/>
      <c r="J136" s="22"/>
      <c r="K136" s="22"/>
      <c r="L136" s="22"/>
      <c r="M136" s="22"/>
      <c r="N136" s="22"/>
      <c r="O136" s="22"/>
      <c r="P136" s="22"/>
      <c r="Q136" s="22"/>
      <c r="R136" s="22"/>
      <c r="S136" s="22"/>
      <c r="T136" s="22"/>
    </row>
    <row r="137" spans="1:20" x14ac:dyDescent="0.4">
      <c r="A137" s="22"/>
      <c r="B137" s="22"/>
      <c r="C137" s="22"/>
      <c r="D137" s="22"/>
      <c r="E137" s="22"/>
      <c r="F137" s="22"/>
      <c r="G137" s="22"/>
      <c r="H137" s="22"/>
      <c r="I137" s="22"/>
      <c r="J137" s="22"/>
      <c r="K137" s="22"/>
      <c r="L137" s="22"/>
      <c r="M137" s="22"/>
      <c r="N137" s="22"/>
      <c r="O137" s="22"/>
      <c r="P137" s="22"/>
      <c r="Q137" s="22"/>
      <c r="R137" s="22"/>
      <c r="S137" s="22"/>
      <c r="T137" s="22"/>
    </row>
    <row r="138" spans="1:20" x14ac:dyDescent="0.4">
      <c r="A138" s="22"/>
      <c r="B138" s="22"/>
      <c r="C138" s="22"/>
      <c r="D138" s="22"/>
      <c r="E138" s="22"/>
      <c r="F138" s="22"/>
      <c r="G138" s="22"/>
      <c r="H138" s="22"/>
      <c r="I138" s="22"/>
      <c r="J138" s="22"/>
      <c r="K138" s="22"/>
      <c r="L138" s="22"/>
      <c r="M138" s="22"/>
      <c r="N138" s="22"/>
      <c r="O138" s="22"/>
      <c r="P138" s="22"/>
      <c r="Q138" s="22"/>
      <c r="R138" s="22"/>
      <c r="S138" s="22"/>
      <c r="T138" s="22"/>
    </row>
    <row r="139" spans="1:20" x14ac:dyDescent="0.4">
      <c r="A139" s="22"/>
      <c r="B139" s="22"/>
      <c r="C139" s="22"/>
      <c r="D139" s="22"/>
      <c r="E139" s="22"/>
      <c r="F139" s="22"/>
      <c r="G139" s="22"/>
      <c r="H139" s="22"/>
      <c r="I139" s="22"/>
      <c r="J139" s="22"/>
      <c r="K139" s="22"/>
      <c r="L139" s="22"/>
      <c r="M139" s="22"/>
      <c r="N139" s="22"/>
      <c r="O139" s="22"/>
      <c r="P139" s="22"/>
      <c r="Q139" s="22"/>
      <c r="R139" s="22"/>
      <c r="S139" s="22"/>
      <c r="T139" s="22"/>
    </row>
    <row r="140" spans="1:20" x14ac:dyDescent="0.4">
      <c r="A140" s="22"/>
      <c r="B140" s="22"/>
      <c r="C140" s="22"/>
      <c r="D140" s="22"/>
      <c r="E140" s="22"/>
      <c r="F140" s="22"/>
      <c r="G140" s="22"/>
      <c r="H140" s="22"/>
      <c r="I140" s="22"/>
      <c r="J140" s="22"/>
      <c r="K140" s="22"/>
      <c r="L140" s="22"/>
      <c r="M140" s="22"/>
      <c r="N140" s="22"/>
      <c r="O140" s="22"/>
      <c r="P140" s="22"/>
      <c r="Q140" s="22"/>
      <c r="R140" s="22"/>
      <c r="S140" s="22"/>
      <c r="T140" s="22"/>
    </row>
    <row r="141" spans="1:20" x14ac:dyDescent="0.4">
      <c r="A141" s="22"/>
      <c r="B141" s="22"/>
      <c r="C141" s="22"/>
      <c r="D141" s="22"/>
      <c r="E141" s="22"/>
      <c r="F141" s="22"/>
      <c r="G141" s="22"/>
      <c r="H141" s="22"/>
      <c r="I141" s="22"/>
      <c r="J141" s="22"/>
      <c r="K141" s="22"/>
      <c r="L141" s="22"/>
      <c r="M141" s="22"/>
      <c r="N141" s="22"/>
      <c r="O141" s="22"/>
      <c r="P141" s="22"/>
      <c r="Q141" s="22"/>
      <c r="R141" s="22"/>
      <c r="S141" s="22"/>
      <c r="T141" s="22"/>
    </row>
    <row r="142" spans="1:20" x14ac:dyDescent="0.4">
      <c r="A142" s="22"/>
      <c r="B142" s="22"/>
      <c r="C142" s="22"/>
      <c r="D142" s="22"/>
      <c r="E142" s="22"/>
      <c r="F142" s="22"/>
      <c r="G142" s="22"/>
      <c r="H142" s="22"/>
      <c r="I142" s="22"/>
      <c r="J142" s="22"/>
      <c r="K142" s="22"/>
      <c r="L142" s="22"/>
      <c r="M142" s="22"/>
      <c r="N142" s="22"/>
      <c r="O142" s="22"/>
      <c r="P142" s="22"/>
      <c r="Q142" s="22"/>
      <c r="R142" s="22"/>
      <c r="S142" s="22"/>
      <c r="T142" s="22"/>
    </row>
    <row r="143" spans="1:20" x14ac:dyDescent="0.4">
      <c r="A143" s="22"/>
      <c r="B143" s="22"/>
      <c r="C143" s="22"/>
      <c r="D143" s="22"/>
      <c r="E143" s="22"/>
      <c r="F143" s="22"/>
      <c r="G143" s="22"/>
      <c r="H143" s="22"/>
      <c r="I143" s="22"/>
      <c r="J143" s="22"/>
      <c r="K143" s="22"/>
      <c r="L143" s="22"/>
      <c r="M143" s="22"/>
      <c r="N143" s="22"/>
      <c r="O143" s="22"/>
      <c r="P143" s="22"/>
      <c r="Q143" s="22"/>
      <c r="R143" s="22"/>
      <c r="S143" s="22"/>
      <c r="T143" s="22"/>
    </row>
    <row r="144" spans="1:20" x14ac:dyDescent="0.4">
      <c r="A144" s="22"/>
      <c r="B144" s="22"/>
      <c r="C144" s="22"/>
      <c r="D144" s="22"/>
      <c r="E144" s="22"/>
      <c r="F144" s="22"/>
      <c r="G144" s="22"/>
      <c r="H144" s="22"/>
      <c r="I144" s="22"/>
      <c r="J144" s="22"/>
      <c r="K144" s="22"/>
      <c r="L144" s="22"/>
      <c r="M144" s="22"/>
      <c r="N144" s="22"/>
      <c r="O144" s="22"/>
      <c r="P144" s="22"/>
      <c r="Q144" s="22"/>
      <c r="R144" s="22"/>
      <c r="S144" s="22"/>
      <c r="T144" s="22"/>
    </row>
    <row r="145" spans="1:20" x14ac:dyDescent="0.4">
      <c r="A145" s="22"/>
      <c r="B145" s="22"/>
      <c r="C145" s="22"/>
      <c r="D145" s="22"/>
      <c r="E145" s="22"/>
      <c r="F145" s="22"/>
      <c r="G145" s="22"/>
      <c r="H145" s="22"/>
      <c r="I145" s="22"/>
      <c r="J145" s="22"/>
      <c r="K145" s="22"/>
      <c r="L145" s="22"/>
      <c r="M145" s="22"/>
      <c r="N145" s="22"/>
      <c r="O145" s="22"/>
      <c r="P145" s="22"/>
      <c r="Q145" s="22"/>
      <c r="R145" s="22"/>
      <c r="S145" s="22"/>
      <c r="T145" s="22"/>
    </row>
    <row r="146" spans="1:20" x14ac:dyDescent="0.4">
      <c r="A146" s="22"/>
      <c r="B146" s="22"/>
      <c r="C146" s="22"/>
      <c r="D146" s="22"/>
      <c r="E146" s="22"/>
      <c r="F146" s="22"/>
      <c r="G146" s="22"/>
      <c r="H146" s="22"/>
      <c r="I146" s="22"/>
      <c r="J146" s="22"/>
      <c r="K146" s="22"/>
      <c r="L146" s="22"/>
      <c r="M146" s="22"/>
      <c r="N146" s="22"/>
      <c r="O146" s="22"/>
      <c r="P146" s="22"/>
      <c r="Q146" s="22"/>
      <c r="R146" s="22"/>
      <c r="S146" s="22"/>
      <c r="T146" s="22"/>
    </row>
    <row r="147" spans="1:20" x14ac:dyDescent="0.4">
      <c r="A147" s="22"/>
      <c r="B147" s="22"/>
      <c r="C147" s="22"/>
      <c r="D147" s="22"/>
      <c r="E147" s="22"/>
      <c r="F147" s="22"/>
      <c r="G147" s="22"/>
      <c r="H147" s="22"/>
      <c r="I147" s="22"/>
      <c r="J147" s="22"/>
      <c r="K147" s="22"/>
      <c r="L147" s="22"/>
      <c r="M147" s="22"/>
      <c r="N147" s="22"/>
      <c r="O147" s="22"/>
      <c r="P147" s="22"/>
      <c r="Q147" s="22"/>
      <c r="R147" s="22"/>
      <c r="S147" s="22"/>
      <c r="T147" s="22"/>
    </row>
    <row r="148" spans="1:20" x14ac:dyDescent="0.4">
      <c r="A148" s="22"/>
      <c r="B148" s="22"/>
      <c r="C148" s="22"/>
      <c r="D148" s="22"/>
      <c r="E148" s="22"/>
      <c r="F148" s="22"/>
      <c r="G148" s="22"/>
      <c r="H148" s="22"/>
      <c r="I148" s="22"/>
      <c r="J148" s="22"/>
      <c r="K148" s="22"/>
      <c r="L148" s="22"/>
      <c r="M148" s="22"/>
      <c r="N148" s="22"/>
      <c r="O148" s="22"/>
      <c r="P148" s="22"/>
      <c r="Q148" s="22"/>
      <c r="R148" s="22"/>
      <c r="S148" s="22"/>
      <c r="T148" s="22"/>
    </row>
    <row r="149" spans="1:20" x14ac:dyDescent="0.4">
      <c r="A149" s="22"/>
      <c r="B149" s="22"/>
      <c r="C149" s="22"/>
      <c r="D149" s="22"/>
      <c r="E149" s="22"/>
      <c r="F149" s="22"/>
      <c r="G149" s="22"/>
      <c r="H149" s="22"/>
      <c r="I149" s="22"/>
      <c r="J149" s="22"/>
      <c r="K149" s="22"/>
      <c r="L149" s="22"/>
      <c r="M149" s="22"/>
      <c r="N149" s="22"/>
      <c r="O149" s="22"/>
      <c r="P149" s="22"/>
      <c r="Q149" s="22"/>
      <c r="R149" s="22"/>
      <c r="S149" s="22"/>
      <c r="T149" s="22"/>
    </row>
    <row r="150" spans="1:20" x14ac:dyDescent="0.4">
      <c r="A150" s="22"/>
      <c r="B150" s="22"/>
      <c r="C150" s="22"/>
      <c r="D150" s="22"/>
      <c r="E150" s="22"/>
      <c r="F150" s="22"/>
      <c r="G150" s="22"/>
      <c r="H150" s="22"/>
      <c r="I150" s="22"/>
      <c r="J150" s="22"/>
      <c r="K150" s="22"/>
      <c r="L150" s="22"/>
      <c r="M150" s="22"/>
      <c r="N150" s="22"/>
      <c r="O150" s="22"/>
      <c r="P150" s="22"/>
      <c r="Q150" s="22"/>
      <c r="R150" s="22"/>
      <c r="S150" s="22"/>
      <c r="T150" s="22"/>
    </row>
    <row r="151" spans="1:20" x14ac:dyDescent="0.4">
      <c r="A151" s="22"/>
      <c r="B151" s="22"/>
      <c r="C151" s="22"/>
      <c r="D151" s="22"/>
      <c r="E151" s="22"/>
      <c r="F151" s="22"/>
      <c r="G151" s="22"/>
      <c r="H151" s="22"/>
      <c r="I151" s="22"/>
      <c r="J151" s="22"/>
      <c r="K151" s="22"/>
      <c r="L151" s="22"/>
      <c r="M151" s="22"/>
      <c r="N151" s="22"/>
      <c r="O151" s="22"/>
      <c r="P151" s="22"/>
      <c r="Q151" s="22"/>
      <c r="R151" s="22"/>
      <c r="S151" s="22"/>
      <c r="T151" s="22"/>
    </row>
    <row r="152" spans="1:20" x14ac:dyDescent="0.4">
      <c r="A152" s="22"/>
      <c r="B152" s="22"/>
      <c r="C152" s="22"/>
      <c r="D152" s="22"/>
      <c r="E152" s="22"/>
      <c r="F152" s="22"/>
      <c r="G152" s="22"/>
      <c r="H152" s="22"/>
      <c r="I152" s="22"/>
      <c r="J152" s="22"/>
      <c r="K152" s="22"/>
      <c r="L152" s="22"/>
      <c r="M152" s="22"/>
      <c r="N152" s="22"/>
      <c r="O152" s="22"/>
      <c r="P152" s="22"/>
      <c r="Q152" s="22"/>
      <c r="R152" s="22"/>
      <c r="S152" s="22"/>
      <c r="T152" s="22"/>
    </row>
    <row r="153" spans="1:20" x14ac:dyDescent="0.4">
      <c r="A153" s="22"/>
      <c r="B153" s="22"/>
      <c r="C153" s="22"/>
      <c r="D153" s="22"/>
      <c r="E153" s="22"/>
      <c r="F153" s="22"/>
      <c r="G153" s="22"/>
      <c r="H153" s="22"/>
      <c r="I153" s="22"/>
      <c r="J153" s="22"/>
      <c r="K153" s="22"/>
      <c r="L153" s="22"/>
      <c r="M153" s="22"/>
      <c r="N153" s="22"/>
      <c r="O153" s="22"/>
      <c r="P153" s="22"/>
      <c r="Q153" s="22"/>
      <c r="R153" s="22"/>
      <c r="S153" s="22"/>
      <c r="T153" s="22"/>
    </row>
    <row r="154" spans="1:20" x14ac:dyDescent="0.4">
      <c r="A154" s="22"/>
      <c r="B154" s="22"/>
      <c r="C154" s="22"/>
      <c r="D154" s="22"/>
      <c r="E154" s="22"/>
      <c r="F154" s="22"/>
      <c r="G154" s="22"/>
      <c r="H154" s="22"/>
      <c r="I154" s="22"/>
      <c r="J154" s="22"/>
      <c r="K154" s="22"/>
      <c r="L154" s="22"/>
      <c r="M154" s="22"/>
      <c r="N154" s="22"/>
      <c r="O154" s="22"/>
      <c r="P154" s="22"/>
      <c r="Q154" s="22"/>
      <c r="R154" s="22"/>
      <c r="S154" s="22"/>
      <c r="T154" s="22"/>
    </row>
    <row r="155" spans="1:20" x14ac:dyDescent="0.4">
      <c r="A155" s="22"/>
      <c r="B155" s="22"/>
      <c r="C155" s="22"/>
      <c r="D155" s="22"/>
      <c r="E155" s="22"/>
      <c r="F155" s="22"/>
      <c r="G155" s="22"/>
      <c r="H155" s="22"/>
      <c r="I155" s="22"/>
      <c r="J155" s="22"/>
      <c r="K155" s="22"/>
      <c r="L155" s="22"/>
      <c r="M155" s="22"/>
      <c r="N155" s="22"/>
      <c r="O155" s="22"/>
      <c r="P155" s="22"/>
      <c r="Q155" s="22"/>
      <c r="R155" s="22"/>
      <c r="S155" s="22"/>
      <c r="T155" s="22"/>
    </row>
    <row r="156" spans="1:20" x14ac:dyDescent="0.4">
      <c r="A156" s="22"/>
      <c r="B156" s="22"/>
      <c r="C156" s="22"/>
      <c r="D156" s="22"/>
      <c r="E156" s="22"/>
      <c r="F156" s="22"/>
      <c r="G156" s="22"/>
      <c r="H156" s="22"/>
      <c r="I156" s="22"/>
      <c r="J156" s="22"/>
      <c r="K156" s="22"/>
      <c r="L156" s="22"/>
      <c r="M156" s="22"/>
      <c r="N156" s="22"/>
      <c r="O156" s="22"/>
      <c r="P156" s="22"/>
      <c r="Q156" s="22"/>
      <c r="R156" s="22"/>
      <c r="S156" s="22"/>
      <c r="T156" s="22"/>
    </row>
    <row r="157" spans="1:20" x14ac:dyDescent="0.4">
      <c r="A157" s="22"/>
      <c r="B157" s="22"/>
      <c r="C157" s="22"/>
      <c r="D157" s="22"/>
      <c r="E157" s="22"/>
      <c r="F157" s="22"/>
      <c r="G157" s="22"/>
      <c r="H157" s="22"/>
      <c r="I157" s="22"/>
      <c r="J157" s="22"/>
      <c r="K157" s="22"/>
      <c r="L157" s="22"/>
      <c r="M157" s="22"/>
      <c r="N157" s="22"/>
      <c r="O157" s="22"/>
      <c r="P157" s="22"/>
      <c r="Q157" s="22"/>
      <c r="R157" s="22"/>
      <c r="S157" s="22"/>
      <c r="T157" s="22"/>
    </row>
    <row r="158" spans="1:20" x14ac:dyDescent="0.4">
      <c r="A158" s="22"/>
      <c r="B158" s="22"/>
      <c r="C158" s="22"/>
      <c r="D158" s="22"/>
      <c r="E158" s="22"/>
      <c r="F158" s="22"/>
      <c r="G158" s="22"/>
      <c r="H158" s="22"/>
      <c r="I158" s="22"/>
      <c r="J158" s="22"/>
      <c r="K158" s="22"/>
      <c r="L158" s="22"/>
      <c r="M158" s="22"/>
      <c r="N158" s="22"/>
      <c r="O158" s="22"/>
      <c r="P158" s="22"/>
      <c r="Q158" s="22"/>
      <c r="R158" s="22"/>
      <c r="S158" s="22"/>
      <c r="T158" s="22"/>
    </row>
    <row r="159" spans="1:20" x14ac:dyDescent="0.4">
      <c r="A159" s="22"/>
      <c r="B159" s="22"/>
      <c r="C159" s="22"/>
      <c r="D159" s="22"/>
      <c r="E159" s="22"/>
      <c r="F159" s="22"/>
      <c r="G159" s="22"/>
      <c r="H159" s="22"/>
      <c r="I159" s="22"/>
      <c r="J159" s="22"/>
      <c r="K159" s="22"/>
      <c r="L159" s="22"/>
      <c r="M159" s="22"/>
      <c r="N159" s="22"/>
      <c r="O159" s="22"/>
      <c r="P159" s="22"/>
      <c r="Q159" s="22"/>
      <c r="R159" s="22"/>
      <c r="S159" s="22"/>
      <c r="T159" s="22"/>
    </row>
    <row r="160" spans="1:20" x14ac:dyDescent="0.4">
      <c r="A160" s="22"/>
      <c r="B160" s="22"/>
      <c r="C160" s="22"/>
      <c r="D160" s="22"/>
      <c r="E160" s="22"/>
      <c r="F160" s="22"/>
      <c r="G160" s="22"/>
      <c r="H160" s="22"/>
      <c r="I160" s="22"/>
      <c r="J160" s="22"/>
      <c r="K160" s="22"/>
      <c r="L160" s="22"/>
      <c r="M160" s="22"/>
      <c r="N160" s="22"/>
      <c r="O160" s="22"/>
      <c r="P160" s="22"/>
      <c r="Q160" s="22"/>
      <c r="R160" s="22"/>
      <c r="S160" s="22"/>
      <c r="T160" s="22"/>
    </row>
    <row r="161" spans="1:20" x14ac:dyDescent="0.4">
      <c r="A161" s="22"/>
      <c r="B161" s="22"/>
      <c r="C161" s="22"/>
      <c r="D161" s="22"/>
      <c r="E161" s="22"/>
      <c r="F161" s="22"/>
      <c r="G161" s="22"/>
      <c r="H161" s="22"/>
      <c r="I161" s="22"/>
      <c r="J161" s="22"/>
      <c r="K161" s="22"/>
      <c r="L161" s="22"/>
      <c r="M161" s="22"/>
      <c r="N161" s="22"/>
      <c r="O161" s="22"/>
      <c r="P161" s="22"/>
      <c r="Q161" s="22"/>
      <c r="R161" s="22"/>
      <c r="S161" s="22"/>
      <c r="T161" s="22"/>
    </row>
    <row r="162" spans="1:20" x14ac:dyDescent="0.4">
      <c r="A162" s="22"/>
      <c r="B162" s="22"/>
      <c r="C162" s="22"/>
      <c r="D162" s="22"/>
      <c r="E162" s="22"/>
      <c r="F162" s="22"/>
      <c r="G162" s="22"/>
      <c r="H162" s="22"/>
      <c r="I162" s="22"/>
      <c r="J162" s="22"/>
      <c r="K162" s="22"/>
      <c r="L162" s="22"/>
      <c r="M162" s="22"/>
      <c r="N162" s="22"/>
      <c r="O162" s="22"/>
      <c r="P162" s="22"/>
      <c r="Q162" s="22"/>
      <c r="R162" s="22"/>
      <c r="S162" s="22"/>
      <c r="T162" s="22"/>
    </row>
    <row r="163" spans="1:20" x14ac:dyDescent="0.4">
      <c r="A163" s="22"/>
      <c r="B163" s="22"/>
      <c r="C163" s="22"/>
      <c r="D163" s="22"/>
      <c r="E163" s="22"/>
      <c r="F163" s="22"/>
      <c r="G163" s="22"/>
      <c r="H163" s="22"/>
      <c r="I163" s="22"/>
      <c r="J163" s="22"/>
      <c r="K163" s="22"/>
      <c r="L163" s="22"/>
      <c r="M163" s="22"/>
      <c r="N163" s="22"/>
      <c r="O163" s="22"/>
      <c r="P163" s="22"/>
      <c r="Q163" s="22"/>
      <c r="R163" s="22"/>
      <c r="S163" s="22"/>
      <c r="T163" s="22"/>
    </row>
    <row r="164" spans="1:20" x14ac:dyDescent="0.4">
      <c r="A164" s="22"/>
      <c r="B164" s="22"/>
      <c r="C164" s="22"/>
      <c r="D164" s="22"/>
      <c r="E164" s="22"/>
      <c r="F164" s="22"/>
      <c r="G164" s="22"/>
      <c r="H164" s="22"/>
      <c r="I164" s="22"/>
      <c r="J164" s="22"/>
      <c r="K164" s="22"/>
      <c r="L164" s="22"/>
      <c r="M164" s="22"/>
      <c r="N164" s="22"/>
      <c r="O164" s="22"/>
      <c r="P164" s="22"/>
      <c r="Q164" s="22"/>
      <c r="R164" s="22"/>
      <c r="S164" s="22"/>
      <c r="T164" s="22"/>
    </row>
    <row r="165" spans="1:20" x14ac:dyDescent="0.4">
      <c r="A165" s="22"/>
      <c r="B165" s="22"/>
      <c r="C165" s="22"/>
      <c r="D165" s="22"/>
      <c r="E165" s="22"/>
      <c r="F165" s="22"/>
      <c r="G165" s="22"/>
      <c r="H165" s="22"/>
      <c r="I165" s="22"/>
      <c r="J165" s="22"/>
      <c r="K165" s="22"/>
      <c r="L165" s="22"/>
      <c r="M165" s="22"/>
      <c r="N165" s="22"/>
      <c r="O165" s="22"/>
      <c r="P165" s="22"/>
      <c r="Q165" s="22"/>
      <c r="R165" s="22"/>
      <c r="S165" s="22"/>
      <c r="T165" s="22"/>
    </row>
    <row r="166" spans="1:20" x14ac:dyDescent="0.4">
      <c r="A166" s="22"/>
      <c r="B166" s="22"/>
      <c r="C166" s="22"/>
      <c r="D166" s="22"/>
      <c r="E166" s="22"/>
      <c r="F166" s="22"/>
      <c r="G166" s="22"/>
      <c r="H166" s="22"/>
      <c r="I166" s="22"/>
      <c r="J166" s="22"/>
      <c r="K166" s="22"/>
      <c r="L166" s="22"/>
      <c r="M166" s="22"/>
      <c r="N166" s="22"/>
      <c r="O166" s="22"/>
      <c r="P166" s="22"/>
      <c r="Q166" s="22"/>
      <c r="R166" s="22"/>
      <c r="S166" s="22"/>
      <c r="T166" s="22"/>
    </row>
    <row r="167" spans="1:20" x14ac:dyDescent="0.4">
      <c r="A167" s="22"/>
      <c r="B167" s="22"/>
      <c r="C167" s="22"/>
      <c r="D167" s="22"/>
      <c r="E167" s="22"/>
      <c r="F167" s="22"/>
      <c r="G167" s="22"/>
      <c r="H167" s="22"/>
      <c r="I167" s="22"/>
      <c r="J167" s="22"/>
      <c r="K167" s="22"/>
      <c r="L167" s="22"/>
      <c r="M167" s="22"/>
      <c r="N167" s="22"/>
      <c r="O167" s="22"/>
      <c r="P167" s="22"/>
      <c r="Q167" s="22"/>
      <c r="R167" s="22"/>
      <c r="S167" s="22"/>
      <c r="T167" s="22"/>
    </row>
    <row r="168" spans="1:20" x14ac:dyDescent="0.4">
      <c r="A168" s="22"/>
      <c r="B168" s="22"/>
      <c r="C168" s="22"/>
      <c r="D168" s="22"/>
      <c r="E168" s="22"/>
      <c r="F168" s="22"/>
      <c r="G168" s="22"/>
      <c r="H168" s="22"/>
      <c r="I168" s="22"/>
      <c r="J168" s="22"/>
      <c r="K168" s="22"/>
      <c r="L168" s="22"/>
      <c r="M168" s="22"/>
      <c r="N168" s="22"/>
      <c r="O168" s="22"/>
      <c r="P168" s="22"/>
      <c r="Q168" s="22"/>
      <c r="R168" s="22"/>
      <c r="S168" s="22"/>
      <c r="T168" s="22"/>
    </row>
    <row r="169" spans="1:20" x14ac:dyDescent="0.4">
      <c r="A169" s="22"/>
      <c r="B169" s="22"/>
      <c r="C169" s="22"/>
      <c r="D169" s="22"/>
      <c r="E169" s="22"/>
      <c r="F169" s="22"/>
      <c r="G169" s="22"/>
      <c r="H169" s="22"/>
      <c r="I169" s="22"/>
      <c r="J169" s="22"/>
      <c r="K169" s="22"/>
      <c r="L169" s="22"/>
      <c r="M169" s="22"/>
      <c r="N169" s="22"/>
      <c r="O169" s="22"/>
      <c r="P169" s="22"/>
      <c r="Q169" s="22"/>
      <c r="R169" s="22"/>
      <c r="S169" s="22"/>
      <c r="T169" s="22"/>
    </row>
    <row r="170" spans="1:20" x14ac:dyDescent="0.4">
      <c r="A170" s="22"/>
      <c r="B170" s="22"/>
      <c r="C170" s="22"/>
      <c r="D170" s="22"/>
      <c r="E170" s="22"/>
      <c r="F170" s="22"/>
      <c r="G170" s="22"/>
      <c r="H170" s="22"/>
      <c r="I170" s="22"/>
      <c r="J170" s="22"/>
      <c r="K170" s="22"/>
      <c r="L170" s="22"/>
      <c r="M170" s="22"/>
      <c r="N170" s="22"/>
      <c r="O170" s="22"/>
      <c r="P170" s="22"/>
      <c r="Q170" s="22"/>
      <c r="R170" s="22"/>
      <c r="S170" s="22"/>
      <c r="T170" s="22"/>
    </row>
    <row r="171" spans="1:20" x14ac:dyDescent="0.4">
      <c r="A171" s="22"/>
      <c r="B171" s="22"/>
      <c r="C171" s="22"/>
      <c r="D171" s="22"/>
      <c r="E171" s="22"/>
      <c r="F171" s="22"/>
      <c r="G171" s="22"/>
      <c r="H171" s="22"/>
      <c r="I171" s="22"/>
      <c r="J171" s="22"/>
      <c r="K171" s="22"/>
      <c r="L171" s="22"/>
      <c r="M171" s="22"/>
      <c r="N171" s="22"/>
      <c r="O171" s="22"/>
      <c r="P171" s="22"/>
      <c r="Q171" s="22"/>
      <c r="R171" s="22"/>
      <c r="S171" s="22"/>
      <c r="T171" s="22"/>
    </row>
    <row r="172" spans="1:20" x14ac:dyDescent="0.4">
      <c r="A172" s="22"/>
      <c r="B172" s="22"/>
      <c r="C172" s="22"/>
      <c r="D172" s="22"/>
      <c r="E172" s="22"/>
      <c r="F172" s="22"/>
      <c r="G172" s="22"/>
      <c r="H172" s="22"/>
      <c r="I172" s="22"/>
      <c r="J172" s="22"/>
      <c r="K172" s="22"/>
      <c r="L172" s="22"/>
      <c r="M172" s="22"/>
      <c r="N172" s="22"/>
      <c r="O172" s="22"/>
      <c r="P172" s="22"/>
      <c r="Q172" s="22"/>
      <c r="R172" s="22"/>
      <c r="S172" s="22"/>
      <c r="T172" s="22"/>
    </row>
    <row r="173" spans="1:20" x14ac:dyDescent="0.4">
      <c r="A173" s="22"/>
      <c r="B173" s="22"/>
      <c r="C173" s="22"/>
      <c r="D173" s="22"/>
      <c r="E173" s="22"/>
      <c r="F173" s="22"/>
      <c r="G173" s="22"/>
      <c r="H173" s="22"/>
      <c r="I173" s="22"/>
      <c r="J173" s="22"/>
      <c r="K173" s="22"/>
      <c r="L173" s="22"/>
      <c r="M173" s="22"/>
      <c r="N173" s="22"/>
      <c r="O173" s="22"/>
      <c r="P173" s="22"/>
      <c r="Q173" s="22"/>
      <c r="R173" s="22"/>
      <c r="S173" s="22"/>
      <c r="T173" s="22"/>
    </row>
    <row r="174" spans="1:20" x14ac:dyDescent="0.4">
      <c r="A174" s="22"/>
      <c r="B174" s="22"/>
      <c r="C174" s="22"/>
      <c r="D174" s="22"/>
      <c r="E174" s="22"/>
      <c r="F174" s="22"/>
      <c r="G174" s="22"/>
      <c r="H174" s="22"/>
      <c r="I174" s="22"/>
      <c r="J174" s="22"/>
      <c r="K174" s="22"/>
      <c r="L174" s="22"/>
      <c r="M174" s="22"/>
      <c r="N174" s="22"/>
      <c r="O174" s="22"/>
      <c r="P174" s="22"/>
      <c r="Q174" s="22"/>
      <c r="R174" s="22"/>
      <c r="S174" s="22"/>
      <c r="T174" s="22"/>
    </row>
    <row r="175" spans="1:20" x14ac:dyDescent="0.4">
      <c r="A175" s="22"/>
      <c r="B175" s="22"/>
      <c r="C175" s="22"/>
      <c r="D175" s="22"/>
      <c r="E175" s="22"/>
      <c r="F175" s="22"/>
      <c r="G175" s="22"/>
      <c r="H175" s="22"/>
      <c r="I175" s="22"/>
      <c r="J175" s="22"/>
      <c r="K175" s="22"/>
      <c r="L175" s="22"/>
      <c r="M175" s="22"/>
      <c r="N175" s="22"/>
      <c r="O175" s="22"/>
      <c r="P175" s="22"/>
      <c r="Q175" s="22"/>
      <c r="R175" s="22"/>
      <c r="S175" s="22"/>
      <c r="T175" s="22"/>
    </row>
    <row r="176" spans="1:20" x14ac:dyDescent="0.4">
      <c r="A176" s="22"/>
      <c r="B176" s="22"/>
      <c r="C176" s="22"/>
      <c r="D176" s="22"/>
      <c r="E176" s="22"/>
      <c r="F176" s="22"/>
      <c r="G176" s="22"/>
      <c r="H176" s="22"/>
      <c r="I176" s="22"/>
      <c r="J176" s="22"/>
      <c r="K176" s="22"/>
      <c r="L176" s="22"/>
      <c r="M176" s="22"/>
      <c r="N176" s="22"/>
      <c r="O176" s="22"/>
      <c r="P176" s="22"/>
      <c r="Q176" s="22"/>
      <c r="R176" s="22"/>
      <c r="S176" s="22"/>
      <c r="T176" s="22"/>
    </row>
    <row r="177" spans="1:20" x14ac:dyDescent="0.4">
      <c r="A177" s="22"/>
      <c r="B177" s="22"/>
      <c r="C177" s="22"/>
      <c r="D177" s="22"/>
      <c r="E177" s="22"/>
      <c r="F177" s="22"/>
      <c r="G177" s="22"/>
      <c r="H177" s="22"/>
      <c r="I177" s="22"/>
      <c r="J177" s="22"/>
      <c r="K177" s="22"/>
      <c r="L177" s="22"/>
      <c r="M177" s="22"/>
      <c r="N177" s="22"/>
      <c r="O177" s="22"/>
      <c r="P177" s="22"/>
      <c r="Q177" s="22"/>
      <c r="R177" s="22"/>
      <c r="S177" s="22"/>
      <c r="T177" s="22"/>
    </row>
    <row r="178" spans="1:20" x14ac:dyDescent="0.4">
      <c r="A178" s="22"/>
      <c r="B178" s="22"/>
      <c r="C178" s="22"/>
      <c r="D178" s="22"/>
      <c r="E178" s="22"/>
      <c r="F178" s="22"/>
      <c r="G178" s="22"/>
      <c r="H178" s="22"/>
      <c r="I178" s="22"/>
      <c r="J178" s="22"/>
      <c r="K178" s="22"/>
      <c r="L178" s="22"/>
      <c r="M178" s="22"/>
      <c r="N178" s="22"/>
      <c r="O178" s="22"/>
      <c r="P178" s="22"/>
      <c r="Q178" s="22"/>
      <c r="R178" s="22"/>
      <c r="S178" s="22"/>
      <c r="T178" s="22"/>
    </row>
    <row r="179" spans="1:20" x14ac:dyDescent="0.4">
      <c r="A179" s="22"/>
      <c r="B179" s="22"/>
      <c r="C179" s="22"/>
      <c r="D179" s="22"/>
      <c r="E179" s="22"/>
      <c r="F179" s="22"/>
      <c r="G179" s="22"/>
      <c r="H179" s="22"/>
      <c r="I179" s="22"/>
      <c r="J179" s="22"/>
      <c r="K179" s="22"/>
      <c r="L179" s="22"/>
      <c r="M179" s="22"/>
      <c r="N179" s="22"/>
      <c r="O179" s="22"/>
      <c r="P179" s="22"/>
      <c r="Q179" s="22"/>
      <c r="R179" s="22"/>
      <c r="S179" s="22"/>
      <c r="T179" s="22"/>
    </row>
    <row r="180" spans="1:20" x14ac:dyDescent="0.4">
      <c r="A180" s="22"/>
      <c r="B180" s="22"/>
      <c r="C180" s="22"/>
      <c r="D180" s="22"/>
      <c r="E180" s="22"/>
      <c r="F180" s="22"/>
      <c r="G180" s="22"/>
      <c r="H180" s="22"/>
      <c r="I180" s="22"/>
      <c r="J180" s="22"/>
      <c r="K180" s="22"/>
      <c r="L180" s="22"/>
      <c r="M180" s="22"/>
      <c r="N180" s="22"/>
      <c r="O180" s="22"/>
      <c r="P180" s="22"/>
      <c r="Q180" s="22"/>
      <c r="R180" s="22"/>
      <c r="S180" s="22"/>
      <c r="T180" s="22"/>
    </row>
    <row r="181" spans="1:20" x14ac:dyDescent="0.4">
      <c r="A181" s="22"/>
      <c r="B181" s="22"/>
      <c r="C181" s="22"/>
      <c r="D181" s="22"/>
      <c r="E181" s="22"/>
      <c r="F181" s="22"/>
      <c r="G181" s="22"/>
      <c r="H181" s="22"/>
      <c r="I181" s="22"/>
      <c r="J181" s="22"/>
      <c r="K181" s="22"/>
      <c r="L181" s="22"/>
      <c r="M181" s="22"/>
      <c r="N181" s="22"/>
      <c r="O181" s="22"/>
      <c r="P181" s="22"/>
      <c r="Q181" s="22"/>
      <c r="R181" s="22"/>
      <c r="S181" s="22"/>
      <c r="T181" s="22"/>
    </row>
    <row r="182" spans="1:20" x14ac:dyDescent="0.4">
      <c r="A182" s="22"/>
      <c r="B182" s="22"/>
      <c r="C182" s="22"/>
      <c r="D182" s="22"/>
      <c r="E182" s="22"/>
      <c r="F182" s="22"/>
      <c r="G182" s="22"/>
      <c r="H182" s="22"/>
      <c r="I182" s="22"/>
      <c r="J182" s="22"/>
      <c r="K182" s="22"/>
      <c r="L182" s="22"/>
      <c r="M182" s="22"/>
      <c r="N182" s="22"/>
      <c r="O182" s="22"/>
      <c r="P182" s="22"/>
      <c r="Q182" s="22"/>
      <c r="R182" s="22"/>
      <c r="S182" s="22"/>
      <c r="T182" s="22"/>
    </row>
    <row r="183" spans="1:20" x14ac:dyDescent="0.4">
      <c r="A183" s="22"/>
      <c r="B183" s="22"/>
      <c r="C183" s="22"/>
      <c r="D183" s="22"/>
      <c r="E183" s="22"/>
      <c r="F183" s="22"/>
      <c r="G183" s="22"/>
      <c r="H183" s="22"/>
      <c r="I183" s="22"/>
      <c r="J183" s="22"/>
      <c r="K183" s="22"/>
      <c r="L183" s="22"/>
      <c r="M183" s="22"/>
      <c r="N183" s="22"/>
      <c r="O183" s="22"/>
      <c r="P183" s="22"/>
      <c r="Q183" s="22"/>
      <c r="R183" s="22"/>
      <c r="S183" s="22"/>
      <c r="T183" s="22"/>
    </row>
    <row r="184" spans="1:20" x14ac:dyDescent="0.4">
      <c r="A184" s="22"/>
      <c r="B184" s="22"/>
      <c r="C184" s="22"/>
      <c r="D184" s="22"/>
      <c r="E184" s="22"/>
      <c r="F184" s="22"/>
      <c r="G184" s="22"/>
      <c r="H184" s="22"/>
      <c r="I184" s="22"/>
      <c r="J184" s="22"/>
      <c r="K184" s="22"/>
      <c r="L184" s="22"/>
      <c r="M184" s="22"/>
      <c r="N184" s="22"/>
      <c r="O184" s="22"/>
      <c r="P184" s="22"/>
      <c r="Q184" s="22"/>
      <c r="R184" s="22"/>
      <c r="S184" s="22"/>
      <c r="T184" s="22"/>
    </row>
    <row r="185" spans="1:20" x14ac:dyDescent="0.4">
      <c r="A185" s="22"/>
      <c r="B185" s="22"/>
      <c r="C185" s="22"/>
      <c r="D185" s="22"/>
      <c r="E185" s="22"/>
      <c r="F185" s="22"/>
      <c r="G185" s="22"/>
      <c r="H185" s="22"/>
      <c r="I185" s="22"/>
      <c r="J185" s="22"/>
      <c r="K185" s="22"/>
      <c r="L185" s="22"/>
      <c r="M185" s="22"/>
      <c r="N185" s="22"/>
      <c r="O185" s="22"/>
      <c r="P185" s="22"/>
      <c r="Q185" s="22"/>
      <c r="R185" s="22"/>
      <c r="S185" s="22"/>
      <c r="T185" s="22"/>
    </row>
    <row r="186" spans="1:20" x14ac:dyDescent="0.4">
      <c r="A186" s="22"/>
      <c r="B186" s="22"/>
      <c r="C186" s="22"/>
      <c r="D186" s="22"/>
      <c r="E186" s="22"/>
      <c r="F186" s="22"/>
      <c r="G186" s="22"/>
      <c r="H186" s="22"/>
      <c r="I186" s="22"/>
      <c r="J186" s="22"/>
      <c r="K186" s="22"/>
      <c r="L186" s="22"/>
      <c r="M186" s="22"/>
      <c r="N186" s="22"/>
      <c r="O186" s="22"/>
      <c r="P186" s="22"/>
      <c r="Q186" s="22"/>
      <c r="R186" s="22"/>
      <c r="S186" s="22"/>
      <c r="T186" s="22"/>
    </row>
    <row r="187" spans="1:20" x14ac:dyDescent="0.4">
      <c r="A187" s="22"/>
      <c r="B187" s="22"/>
      <c r="C187" s="22"/>
      <c r="D187" s="22"/>
      <c r="E187" s="22"/>
      <c r="F187" s="22"/>
      <c r="G187" s="22"/>
      <c r="H187" s="22"/>
      <c r="I187" s="22"/>
      <c r="J187" s="22"/>
      <c r="K187" s="22"/>
      <c r="L187" s="22"/>
      <c r="M187" s="22"/>
      <c r="N187" s="22"/>
      <c r="O187" s="22"/>
      <c r="P187" s="22"/>
      <c r="Q187" s="22"/>
      <c r="R187" s="22"/>
      <c r="S187" s="22"/>
      <c r="T187" s="22"/>
    </row>
    <row r="188" spans="1:20" x14ac:dyDescent="0.4">
      <c r="A188" s="22"/>
      <c r="B188" s="22"/>
      <c r="C188" s="22"/>
      <c r="D188" s="22"/>
      <c r="E188" s="22"/>
      <c r="F188" s="22"/>
      <c r="G188" s="22"/>
      <c r="H188" s="22"/>
      <c r="I188" s="22"/>
      <c r="J188" s="22"/>
      <c r="K188" s="22"/>
      <c r="L188" s="22"/>
      <c r="M188" s="22"/>
      <c r="N188" s="22"/>
      <c r="O188" s="22"/>
      <c r="P188" s="22"/>
      <c r="Q188" s="22"/>
      <c r="R188" s="22"/>
      <c r="S188" s="22"/>
      <c r="T188" s="22"/>
    </row>
    <row r="189" spans="1:20" x14ac:dyDescent="0.4">
      <c r="A189" s="22"/>
      <c r="B189" s="22"/>
      <c r="C189" s="22"/>
      <c r="D189" s="22"/>
      <c r="E189" s="22"/>
      <c r="F189" s="22"/>
      <c r="G189" s="22"/>
      <c r="H189" s="22"/>
      <c r="I189" s="22"/>
      <c r="J189" s="22"/>
      <c r="K189" s="22"/>
      <c r="L189" s="22"/>
      <c r="M189" s="22"/>
      <c r="N189" s="22"/>
      <c r="O189" s="22"/>
      <c r="P189" s="22"/>
      <c r="Q189" s="22"/>
      <c r="R189" s="22"/>
      <c r="S189" s="22"/>
      <c r="T189" s="22"/>
    </row>
    <row r="190" spans="1:20" x14ac:dyDescent="0.4">
      <c r="A190" s="22"/>
      <c r="B190" s="22"/>
      <c r="C190" s="22"/>
      <c r="D190" s="22"/>
      <c r="E190" s="22"/>
      <c r="F190" s="22"/>
      <c r="G190" s="22"/>
      <c r="H190" s="22"/>
      <c r="I190" s="22"/>
      <c r="J190" s="22"/>
      <c r="K190" s="22"/>
      <c r="L190" s="22"/>
      <c r="M190" s="22"/>
      <c r="N190" s="22"/>
      <c r="O190" s="22"/>
      <c r="P190" s="22"/>
      <c r="Q190" s="22"/>
      <c r="R190" s="22"/>
      <c r="S190" s="22"/>
      <c r="T190" s="22"/>
    </row>
    <row r="191" spans="1:20" x14ac:dyDescent="0.4">
      <c r="A191" s="22"/>
      <c r="B191" s="22"/>
      <c r="C191" s="22"/>
      <c r="D191" s="22"/>
      <c r="E191" s="22"/>
      <c r="F191" s="22"/>
      <c r="G191" s="22"/>
      <c r="H191" s="22"/>
      <c r="I191" s="22"/>
      <c r="J191" s="22"/>
      <c r="K191" s="22"/>
      <c r="L191" s="22"/>
      <c r="M191" s="22"/>
      <c r="N191" s="22"/>
      <c r="O191" s="22"/>
      <c r="P191" s="22"/>
      <c r="Q191" s="22"/>
      <c r="R191" s="22"/>
      <c r="S191" s="22"/>
      <c r="T191" s="22"/>
    </row>
    <row r="192" spans="1:20" x14ac:dyDescent="0.4">
      <c r="A192" s="22"/>
      <c r="B192" s="22"/>
      <c r="C192" s="22"/>
      <c r="D192" s="22"/>
      <c r="E192" s="22"/>
      <c r="F192" s="22"/>
      <c r="G192" s="22"/>
      <c r="H192" s="22"/>
      <c r="I192" s="22"/>
      <c r="J192" s="22"/>
      <c r="K192" s="22"/>
      <c r="L192" s="22"/>
      <c r="M192" s="22"/>
      <c r="N192" s="22"/>
      <c r="O192" s="22"/>
      <c r="P192" s="22"/>
      <c r="Q192" s="22"/>
      <c r="R192" s="22"/>
      <c r="S192" s="22"/>
      <c r="T192" s="22"/>
    </row>
    <row r="193" spans="1:20" x14ac:dyDescent="0.4">
      <c r="A193" s="22"/>
      <c r="B193" s="22"/>
      <c r="C193" s="22"/>
      <c r="D193" s="22"/>
      <c r="E193" s="22"/>
      <c r="F193" s="22"/>
      <c r="G193" s="22"/>
      <c r="H193" s="22"/>
      <c r="I193" s="22"/>
      <c r="J193" s="22"/>
      <c r="K193" s="22"/>
      <c r="L193" s="22"/>
      <c r="M193" s="22"/>
      <c r="N193" s="22"/>
      <c r="O193" s="22"/>
      <c r="P193" s="22"/>
      <c r="Q193" s="22"/>
      <c r="R193" s="22"/>
      <c r="S193" s="22"/>
      <c r="T193" s="22"/>
    </row>
    <row r="194" spans="1:20" x14ac:dyDescent="0.4">
      <c r="A194" s="22"/>
      <c r="B194" s="22"/>
      <c r="C194" s="22"/>
      <c r="D194" s="22"/>
      <c r="E194" s="22"/>
      <c r="F194" s="22"/>
      <c r="G194" s="22"/>
      <c r="H194" s="22"/>
      <c r="I194" s="22"/>
      <c r="J194" s="22"/>
      <c r="K194" s="22"/>
      <c r="L194" s="22"/>
      <c r="M194" s="22"/>
      <c r="N194" s="22"/>
      <c r="O194" s="22"/>
      <c r="P194" s="22"/>
      <c r="Q194" s="22"/>
      <c r="R194" s="22"/>
      <c r="S194" s="22"/>
      <c r="T194" s="22"/>
    </row>
    <row r="195" spans="1:20" x14ac:dyDescent="0.4">
      <c r="A195" s="22"/>
      <c r="B195" s="22"/>
      <c r="C195" s="22"/>
      <c r="D195" s="22"/>
      <c r="E195" s="22"/>
      <c r="F195" s="22"/>
      <c r="G195" s="22"/>
      <c r="H195" s="22"/>
      <c r="I195" s="22"/>
      <c r="J195" s="22"/>
      <c r="K195" s="22"/>
      <c r="L195" s="22"/>
      <c r="M195" s="22"/>
      <c r="N195" s="22"/>
      <c r="O195" s="22"/>
      <c r="P195" s="22"/>
      <c r="Q195" s="22"/>
      <c r="R195" s="22"/>
      <c r="S195" s="22"/>
      <c r="T195" s="22"/>
    </row>
    <row r="196" spans="1:20" x14ac:dyDescent="0.4">
      <c r="A196" s="22"/>
      <c r="B196" s="22"/>
      <c r="C196" s="22"/>
      <c r="D196" s="22"/>
      <c r="E196" s="22"/>
      <c r="F196" s="22"/>
      <c r="G196" s="22"/>
      <c r="H196" s="22"/>
      <c r="I196" s="22"/>
      <c r="J196" s="22"/>
      <c r="K196" s="22"/>
      <c r="L196" s="22"/>
      <c r="M196" s="22"/>
      <c r="N196" s="22"/>
      <c r="O196" s="22"/>
      <c r="P196" s="22"/>
      <c r="Q196" s="22"/>
      <c r="R196" s="22"/>
      <c r="S196" s="22"/>
      <c r="T196" s="22"/>
    </row>
    <row r="197" spans="1:20" x14ac:dyDescent="0.4">
      <c r="A197" s="22"/>
      <c r="B197" s="22"/>
      <c r="C197" s="22"/>
      <c r="D197" s="22"/>
      <c r="E197" s="22"/>
      <c r="F197" s="22"/>
      <c r="G197" s="22"/>
      <c r="H197" s="22"/>
      <c r="I197" s="22"/>
      <c r="J197" s="22"/>
      <c r="K197" s="22"/>
      <c r="L197" s="22"/>
      <c r="M197" s="22"/>
      <c r="N197" s="22"/>
      <c r="O197" s="22"/>
      <c r="P197" s="22"/>
      <c r="Q197" s="22"/>
      <c r="R197" s="22"/>
      <c r="S197" s="22"/>
      <c r="T197" s="22"/>
    </row>
    <row r="198" spans="1:20" x14ac:dyDescent="0.4">
      <c r="A198" s="22"/>
      <c r="B198" s="22"/>
      <c r="C198" s="22"/>
      <c r="D198" s="22"/>
      <c r="E198" s="22"/>
      <c r="F198" s="22"/>
      <c r="G198" s="22"/>
      <c r="H198" s="22"/>
      <c r="I198" s="22"/>
      <c r="J198" s="22"/>
      <c r="K198" s="22"/>
      <c r="L198" s="22"/>
      <c r="M198" s="22"/>
      <c r="N198" s="22"/>
      <c r="O198" s="22"/>
      <c r="P198" s="22"/>
      <c r="Q198" s="22"/>
      <c r="R198" s="22"/>
      <c r="S198" s="22"/>
      <c r="T198" s="22"/>
    </row>
    <row r="199" spans="1:20" x14ac:dyDescent="0.4">
      <c r="A199" s="22"/>
      <c r="B199" s="22"/>
      <c r="C199" s="22"/>
      <c r="D199" s="22"/>
      <c r="E199" s="22"/>
      <c r="F199" s="22"/>
      <c r="G199" s="22"/>
      <c r="H199" s="22"/>
      <c r="I199" s="22"/>
      <c r="J199" s="22"/>
      <c r="K199" s="22"/>
      <c r="L199" s="22"/>
      <c r="M199" s="22"/>
      <c r="N199" s="22"/>
      <c r="O199" s="22"/>
      <c r="P199" s="22"/>
      <c r="Q199" s="22"/>
      <c r="R199" s="22"/>
      <c r="S199" s="22"/>
      <c r="T199" s="22"/>
    </row>
    <row r="200" spans="1:20" x14ac:dyDescent="0.4">
      <c r="A200" s="22"/>
      <c r="B200" s="22"/>
      <c r="C200" s="22"/>
      <c r="D200" s="22"/>
      <c r="E200" s="22"/>
      <c r="F200" s="22"/>
      <c r="G200" s="22"/>
      <c r="H200" s="22"/>
      <c r="I200" s="22"/>
      <c r="J200" s="22"/>
      <c r="K200" s="22"/>
      <c r="L200" s="22"/>
      <c r="M200" s="22"/>
      <c r="N200" s="22"/>
      <c r="O200" s="22"/>
      <c r="P200" s="22"/>
      <c r="Q200" s="22"/>
      <c r="R200" s="22"/>
      <c r="S200" s="22"/>
      <c r="T200" s="22"/>
    </row>
    <row r="201" spans="1:20" x14ac:dyDescent="0.4">
      <c r="A201" s="22"/>
      <c r="B201" s="22"/>
      <c r="C201" s="22"/>
      <c r="D201" s="22"/>
      <c r="E201" s="22"/>
      <c r="F201" s="22"/>
      <c r="G201" s="22"/>
      <c r="H201" s="22"/>
      <c r="I201" s="22"/>
      <c r="J201" s="22"/>
      <c r="K201" s="22"/>
      <c r="L201" s="22"/>
      <c r="M201" s="22"/>
      <c r="N201" s="22"/>
      <c r="O201" s="22"/>
      <c r="P201" s="22"/>
      <c r="Q201" s="22"/>
      <c r="R201" s="22"/>
      <c r="S201" s="22"/>
      <c r="T201" s="22"/>
    </row>
    <row r="202" spans="1:20" x14ac:dyDescent="0.4">
      <c r="A202" s="22"/>
      <c r="B202" s="22"/>
      <c r="C202" s="22"/>
      <c r="D202" s="22"/>
      <c r="E202" s="22"/>
      <c r="F202" s="22"/>
      <c r="G202" s="22"/>
      <c r="H202" s="22"/>
      <c r="I202" s="22"/>
      <c r="J202" s="22"/>
      <c r="K202" s="22"/>
      <c r="L202" s="22"/>
      <c r="M202" s="22"/>
      <c r="N202" s="22"/>
      <c r="O202" s="22"/>
      <c r="P202" s="22"/>
      <c r="Q202" s="22"/>
      <c r="R202" s="22"/>
      <c r="S202" s="22"/>
      <c r="T202" s="22"/>
    </row>
    <row r="203" spans="1:20" x14ac:dyDescent="0.4">
      <c r="A203" s="22"/>
      <c r="B203" s="22"/>
      <c r="C203" s="22"/>
      <c r="D203" s="22"/>
      <c r="E203" s="22"/>
      <c r="F203" s="22"/>
      <c r="G203" s="22"/>
      <c r="H203" s="22"/>
      <c r="I203" s="22"/>
      <c r="J203" s="22"/>
      <c r="K203" s="22"/>
      <c r="L203" s="22"/>
      <c r="M203" s="22"/>
      <c r="N203" s="22"/>
      <c r="O203" s="22"/>
      <c r="P203" s="22"/>
      <c r="Q203" s="22"/>
      <c r="R203" s="22"/>
      <c r="S203" s="22"/>
      <c r="T203" s="22"/>
    </row>
    <row r="204" spans="1:20" x14ac:dyDescent="0.4">
      <c r="A204" s="22"/>
      <c r="B204" s="22"/>
      <c r="C204" s="22"/>
      <c r="D204" s="22"/>
      <c r="E204" s="22"/>
      <c r="F204" s="22"/>
      <c r="G204" s="22"/>
      <c r="H204" s="22"/>
      <c r="I204" s="22"/>
      <c r="J204" s="22"/>
      <c r="K204" s="22"/>
      <c r="L204" s="22"/>
      <c r="M204" s="22"/>
      <c r="N204" s="22"/>
      <c r="O204" s="22"/>
      <c r="P204" s="22"/>
      <c r="Q204" s="22"/>
      <c r="R204" s="22"/>
      <c r="S204" s="22"/>
      <c r="T204" s="22"/>
    </row>
    <row r="205" spans="1:20" x14ac:dyDescent="0.4">
      <c r="A205" s="22"/>
      <c r="B205" s="22"/>
      <c r="C205" s="22"/>
      <c r="D205" s="22"/>
      <c r="E205" s="22"/>
      <c r="F205" s="22"/>
      <c r="G205" s="22"/>
      <c r="H205" s="22"/>
      <c r="I205" s="22"/>
      <c r="J205" s="22"/>
      <c r="K205" s="22"/>
      <c r="L205" s="22"/>
      <c r="M205" s="22"/>
      <c r="N205" s="22"/>
      <c r="O205" s="22"/>
      <c r="P205" s="22"/>
      <c r="Q205" s="22"/>
      <c r="R205" s="22"/>
      <c r="S205" s="22"/>
      <c r="T205" s="22"/>
    </row>
    <row r="206" spans="1:20" x14ac:dyDescent="0.4">
      <c r="A206" s="22"/>
      <c r="B206" s="22"/>
      <c r="C206" s="22"/>
      <c r="D206" s="22"/>
      <c r="E206" s="22"/>
      <c r="F206" s="22"/>
      <c r="G206" s="22"/>
      <c r="H206" s="22"/>
      <c r="I206" s="22"/>
      <c r="J206" s="22"/>
      <c r="K206" s="22"/>
      <c r="L206" s="22"/>
      <c r="M206" s="22"/>
      <c r="N206" s="22"/>
      <c r="O206" s="22"/>
      <c r="P206" s="22"/>
      <c r="Q206" s="22"/>
      <c r="R206" s="22"/>
      <c r="S206" s="22"/>
      <c r="T206" s="22"/>
    </row>
    <row r="207" spans="1:20" x14ac:dyDescent="0.4">
      <c r="A207" s="22"/>
      <c r="B207" s="22"/>
      <c r="C207" s="22"/>
      <c r="D207" s="22"/>
      <c r="E207" s="22"/>
      <c r="F207" s="22"/>
      <c r="G207" s="22"/>
      <c r="H207" s="22"/>
      <c r="I207" s="22"/>
      <c r="J207" s="22"/>
      <c r="K207" s="22"/>
      <c r="L207" s="22"/>
      <c r="M207" s="22"/>
      <c r="N207" s="22"/>
      <c r="O207" s="22"/>
      <c r="P207" s="22"/>
      <c r="Q207" s="22"/>
      <c r="R207" s="22"/>
      <c r="S207" s="22"/>
      <c r="T207" s="22"/>
    </row>
    <row r="208" spans="1:20" x14ac:dyDescent="0.4">
      <c r="A208" s="22"/>
      <c r="B208" s="22"/>
      <c r="C208" s="22"/>
      <c r="D208" s="22"/>
      <c r="E208" s="22"/>
      <c r="F208" s="22"/>
      <c r="G208" s="22"/>
      <c r="H208" s="22"/>
      <c r="I208" s="22"/>
      <c r="J208" s="22"/>
      <c r="K208" s="22"/>
      <c r="L208" s="22"/>
      <c r="M208" s="22"/>
      <c r="N208" s="22"/>
      <c r="O208" s="22"/>
      <c r="P208" s="22"/>
      <c r="Q208" s="22"/>
      <c r="R208" s="22"/>
      <c r="S208" s="22"/>
      <c r="T208" s="22"/>
    </row>
    <row r="209" spans="1:20" x14ac:dyDescent="0.4">
      <c r="A209" s="22"/>
      <c r="B209" s="22"/>
      <c r="C209" s="22"/>
      <c r="D209" s="22"/>
      <c r="E209" s="22"/>
      <c r="F209" s="22"/>
      <c r="G209" s="22"/>
      <c r="H209" s="22"/>
      <c r="I209" s="22"/>
      <c r="J209" s="22"/>
      <c r="K209" s="22"/>
      <c r="L209" s="22"/>
      <c r="M209" s="22"/>
      <c r="N209" s="22"/>
      <c r="O209" s="22"/>
      <c r="P209" s="22"/>
      <c r="Q209" s="22"/>
      <c r="R209" s="22"/>
      <c r="S209" s="22"/>
      <c r="T209" s="22"/>
    </row>
    <row r="210" spans="1:20" x14ac:dyDescent="0.4">
      <c r="A210" s="22"/>
      <c r="B210" s="22"/>
      <c r="C210" s="22"/>
      <c r="D210" s="22"/>
      <c r="E210" s="22"/>
      <c r="F210" s="22"/>
      <c r="G210" s="22"/>
      <c r="H210" s="22"/>
      <c r="I210" s="22"/>
      <c r="J210" s="22"/>
      <c r="K210" s="22"/>
      <c r="L210" s="22"/>
      <c r="M210" s="22"/>
      <c r="N210" s="22"/>
      <c r="O210" s="22"/>
      <c r="P210" s="22"/>
      <c r="Q210" s="22"/>
      <c r="R210" s="22"/>
      <c r="S210" s="22"/>
      <c r="T210" s="22"/>
    </row>
    <row r="211" spans="1:20" x14ac:dyDescent="0.4">
      <c r="A211" s="22"/>
      <c r="B211" s="22"/>
      <c r="C211" s="22"/>
      <c r="D211" s="22"/>
      <c r="E211" s="22"/>
      <c r="F211" s="22"/>
      <c r="G211" s="22"/>
      <c r="H211" s="22"/>
      <c r="I211" s="22"/>
      <c r="J211" s="22"/>
      <c r="K211" s="22"/>
      <c r="L211" s="22"/>
      <c r="M211" s="22"/>
      <c r="N211" s="22"/>
      <c r="O211" s="22"/>
      <c r="P211" s="22"/>
      <c r="Q211" s="22"/>
      <c r="R211" s="22"/>
      <c r="S211" s="22"/>
      <c r="T211" s="22"/>
    </row>
    <row r="212" spans="1:20" x14ac:dyDescent="0.4">
      <c r="A212" s="22"/>
      <c r="B212" s="22"/>
      <c r="C212" s="22"/>
      <c r="D212" s="22"/>
      <c r="E212" s="22"/>
      <c r="F212" s="22"/>
      <c r="G212" s="22"/>
      <c r="H212" s="22"/>
      <c r="I212" s="22"/>
      <c r="J212" s="22"/>
      <c r="K212" s="22"/>
      <c r="L212" s="22"/>
      <c r="M212" s="22"/>
      <c r="N212" s="22"/>
      <c r="O212" s="22"/>
      <c r="P212" s="22"/>
      <c r="Q212" s="22"/>
      <c r="R212" s="22"/>
      <c r="S212" s="22"/>
      <c r="T212" s="22"/>
    </row>
    <row r="213" spans="1:20" x14ac:dyDescent="0.4">
      <c r="A213" s="22"/>
      <c r="B213" s="22"/>
      <c r="C213" s="22"/>
      <c r="D213" s="22"/>
      <c r="E213" s="22"/>
      <c r="F213" s="22"/>
      <c r="G213" s="22"/>
      <c r="H213" s="22"/>
      <c r="I213" s="22"/>
      <c r="J213" s="22"/>
      <c r="K213" s="22"/>
      <c r="L213" s="22"/>
      <c r="M213" s="22"/>
      <c r="N213" s="22"/>
      <c r="O213" s="22"/>
      <c r="P213" s="22"/>
      <c r="Q213" s="22"/>
      <c r="R213" s="22"/>
      <c r="S213" s="22"/>
      <c r="T213" s="22"/>
    </row>
    <row r="214" spans="1:20" x14ac:dyDescent="0.4">
      <c r="A214" s="22"/>
      <c r="B214" s="22"/>
      <c r="C214" s="22"/>
      <c r="D214" s="22"/>
      <c r="E214" s="22"/>
      <c r="F214" s="22"/>
      <c r="G214" s="22"/>
      <c r="H214" s="22"/>
      <c r="I214" s="22"/>
      <c r="J214" s="22"/>
      <c r="K214" s="22"/>
      <c r="L214" s="22"/>
      <c r="M214" s="22"/>
      <c r="N214" s="22"/>
      <c r="O214" s="22"/>
      <c r="P214" s="22"/>
      <c r="Q214" s="22"/>
      <c r="R214" s="22"/>
      <c r="S214" s="22"/>
      <c r="T214" s="22"/>
    </row>
    <row r="215" spans="1:20" x14ac:dyDescent="0.4">
      <c r="A215" s="22"/>
      <c r="B215" s="22"/>
      <c r="C215" s="22"/>
      <c r="D215" s="22"/>
      <c r="E215" s="22"/>
      <c r="F215" s="22"/>
      <c r="G215" s="22"/>
      <c r="H215" s="22"/>
      <c r="I215" s="22"/>
      <c r="J215" s="22"/>
      <c r="K215" s="22"/>
      <c r="L215" s="22"/>
      <c r="M215" s="22"/>
      <c r="N215" s="22"/>
      <c r="O215" s="22"/>
      <c r="P215" s="22"/>
      <c r="Q215" s="22"/>
      <c r="R215" s="22"/>
      <c r="S215" s="22"/>
      <c r="T215" s="22"/>
    </row>
    <row r="216" spans="1:20" x14ac:dyDescent="0.4">
      <c r="A216" s="22"/>
      <c r="B216" s="22"/>
      <c r="C216" s="22"/>
      <c r="D216" s="22"/>
      <c r="E216" s="22"/>
      <c r="F216" s="22"/>
      <c r="G216" s="22"/>
      <c r="H216" s="22"/>
      <c r="I216" s="22"/>
      <c r="J216" s="22"/>
      <c r="K216" s="22"/>
      <c r="L216" s="22"/>
      <c r="M216" s="22"/>
      <c r="N216" s="22"/>
      <c r="O216" s="22"/>
      <c r="P216" s="22"/>
      <c r="Q216" s="22"/>
      <c r="R216" s="22"/>
      <c r="S216" s="22"/>
      <c r="T216" s="22"/>
    </row>
    <row r="217" spans="1:20" x14ac:dyDescent="0.4">
      <c r="A217" s="22"/>
      <c r="B217" s="22"/>
      <c r="C217" s="22"/>
      <c r="D217" s="22"/>
      <c r="E217" s="22"/>
      <c r="F217" s="22"/>
      <c r="G217" s="22"/>
      <c r="H217" s="22"/>
      <c r="I217" s="22"/>
      <c r="J217" s="22"/>
      <c r="K217" s="22"/>
      <c r="L217" s="22"/>
      <c r="M217" s="22"/>
      <c r="N217" s="22"/>
      <c r="O217" s="22"/>
      <c r="P217" s="22"/>
      <c r="Q217" s="22"/>
      <c r="R217" s="22"/>
      <c r="S217" s="22"/>
      <c r="T217" s="22"/>
    </row>
    <row r="218" spans="1:20" x14ac:dyDescent="0.4">
      <c r="A218" s="22"/>
      <c r="B218" s="22"/>
      <c r="C218" s="22"/>
      <c r="D218" s="22"/>
      <c r="E218" s="22"/>
      <c r="F218" s="22"/>
      <c r="G218" s="22"/>
      <c r="H218" s="22"/>
      <c r="I218" s="22"/>
      <c r="J218" s="22"/>
      <c r="K218" s="22"/>
      <c r="L218" s="22"/>
      <c r="M218" s="22"/>
      <c r="N218" s="22"/>
      <c r="O218" s="22"/>
      <c r="P218" s="22"/>
      <c r="Q218" s="22"/>
      <c r="R218" s="22"/>
      <c r="S218" s="22"/>
      <c r="T218" s="22"/>
    </row>
    <row r="219" spans="1:20" x14ac:dyDescent="0.4">
      <c r="A219" s="22"/>
      <c r="B219" s="22"/>
      <c r="C219" s="22"/>
      <c r="D219" s="22"/>
      <c r="E219" s="22"/>
      <c r="F219" s="22"/>
      <c r="G219" s="22"/>
      <c r="H219" s="22"/>
      <c r="I219" s="22"/>
      <c r="J219" s="22"/>
      <c r="K219" s="22"/>
      <c r="L219" s="22"/>
      <c r="M219" s="22"/>
      <c r="N219" s="22"/>
      <c r="O219" s="22"/>
      <c r="P219" s="22"/>
      <c r="Q219" s="22"/>
      <c r="R219" s="22"/>
      <c r="S219" s="22"/>
      <c r="T219" s="22"/>
    </row>
    <row r="220" spans="1:20" x14ac:dyDescent="0.4">
      <c r="A220" s="22"/>
      <c r="B220" s="22"/>
      <c r="C220" s="22"/>
      <c r="D220" s="22"/>
      <c r="E220" s="22"/>
      <c r="F220" s="22"/>
      <c r="G220" s="22"/>
      <c r="H220" s="22"/>
      <c r="I220" s="22"/>
      <c r="J220" s="22"/>
      <c r="K220" s="22"/>
      <c r="L220" s="22"/>
      <c r="M220" s="22"/>
      <c r="N220" s="22"/>
      <c r="O220" s="22"/>
      <c r="P220" s="22"/>
      <c r="Q220" s="22"/>
      <c r="R220" s="22"/>
      <c r="S220" s="22"/>
      <c r="T220" s="22"/>
    </row>
    <row r="221" spans="1:20" x14ac:dyDescent="0.4">
      <c r="A221" s="22"/>
      <c r="B221" s="22"/>
      <c r="C221" s="22"/>
      <c r="D221" s="22"/>
      <c r="E221" s="22"/>
      <c r="F221" s="22"/>
      <c r="G221" s="22"/>
      <c r="H221" s="22"/>
      <c r="I221" s="22"/>
      <c r="J221" s="22"/>
      <c r="K221" s="22"/>
      <c r="L221" s="22"/>
      <c r="M221" s="22"/>
      <c r="N221" s="22"/>
      <c r="O221" s="22"/>
      <c r="P221" s="22"/>
      <c r="Q221" s="22"/>
      <c r="R221" s="22"/>
      <c r="S221" s="22"/>
      <c r="T221" s="22"/>
    </row>
    <row r="222" spans="1:20" x14ac:dyDescent="0.4">
      <c r="A222" s="22"/>
      <c r="B222" s="22"/>
      <c r="C222" s="22"/>
      <c r="D222" s="22"/>
      <c r="E222" s="22"/>
      <c r="F222" s="22"/>
      <c r="G222" s="22"/>
      <c r="H222" s="22"/>
      <c r="I222" s="22"/>
      <c r="J222" s="22"/>
      <c r="K222" s="22"/>
      <c r="L222" s="22"/>
      <c r="M222" s="22"/>
      <c r="N222" s="22"/>
      <c r="O222" s="22"/>
      <c r="P222" s="22"/>
      <c r="Q222" s="22"/>
      <c r="R222" s="22"/>
      <c r="S222" s="22"/>
      <c r="T222" s="22"/>
    </row>
    <row r="223" spans="1:20" x14ac:dyDescent="0.4">
      <c r="A223" s="22"/>
      <c r="B223" s="22"/>
      <c r="C223" s="22"/>
      <c r="D223" s="22"/>
      <c r="E223" s="22"/>
      <c r="F223" s="22"/>
      <c r="G223" s="22"/>
      <c r="H223" s="22"/>
      <c r="I223" s="22"/>
      <c r="J223" s="22"/>
      <c r="K223" s="22"/>
      <c r="L223" s="22"/>
      <c r="M223" s="22"/>
      <c r="N223" s="22"/>
      <c r="O223" s="22"/>
      <c r="P223" s="22"/>
      <c r="Q223" s="22"/>
      <c r="R223" s="22"/>
      <c r="S223" s="22"/>
      <c r="T223" s="22"/>
    </row>
    <row r="224" spans="1:20" x14ac:dyDescent="0.4">
      <c r="A224" s="22"/>
      <c r="B224" s="22"/>
      <c r="C224" s="22"/>
      <c r="D224" s="22"/>
      <c r="E224" s="22"/>
      <c r="F224" s="22"/>
      <c r="G224" s="22"/>
      <c r="H224" s="22"/>
      <c r="I224" s="22"/>
      <c r="J224" s="22"/>
      <c r="K224" s="22"/>
      <c r="L224" s="22"/>
      <c r="M224" s="22"/>
      <c r="N224" s="22"/>
      <c r="O224" s="22"/>
      <c r="P224" s="22"/>
      <c r="Q224" s="22"/>
      <c r="R224" s="22"/>
      <c r="S224" s="22"/>
      <c r="T224" s="22"/>
    </row>
    <row r="225" spans="1:20" x14ac:dyDescent="0.4">
      <c r="A225" s="22"/>
      <c r="B225" s="22"/>
      <c r="C225" s="22"/>
      <c r="D225" s="22"/>
      <c r="E225" s="22"/>
      <c r="F225" s="22"/>
      <c r="G225" s="22"/>
      <c r="H225" s="22"/>
      <c r="I225" s="22"/>
      <c r="J225" s="22"/>
      <c r="K225" s="22"/>
      <c r="L225" s="22"/>
      <c r="M225" s="22"/>
      <c r="N225" s="22"/>
      <c r="O225" s="22"/>
      <c r="P225" s="22"/>
      <c r="Q225" s="22"/>
      <c r="R225" s="22"/>
      <c r="S225" s="22"/>
      <c r="T225" s="22"/>
    </row>
    <row r="226" spans="1:20" x14ac:dyDescent="0.4">
      <c r="A226" s="22"/>
      <c r="B226" s="22"/>
      <c r="C226" s="22"/>
      <c r="D226" s="22"/>
      <c r="E226" s="22"/>
      <c r="F226" s="22"/>
      <c r="G226" s="22"/>
      <c r="H226" s="22"/>
      <c r="I226" s="22"/>
      <c r="J226" s="22"/>
      <c r="K226" s="22"/>
      <c r="L226" s="22"/>
      <c r="M226" s="22"/>
      <c r="N226" s="22"/>
      <c r="O226" s="22"/>
      <c r="P226" s="22"/>
      <c r="Q226" s="22"/>
      <c r="R226" s="22"/>
      <c r="S226" s="22"/>
      <c r="T226" s="22"/>
    </row>
    <row r="227" spans="1:20" x14ac:dyDescent="0.4">
      <c r="A227" s="22"/>
      <c r="B227" s="22"/>
      <c r="C227" s="22"/>
      <c r="D227" s="22"/>
      <c r="E227" s="22"/>
      <c r="F227" s="22"/>
      <c r="G227" s="22"/>
      <c r="H227" s="22"/>
      <c r="I227" s="22"/>
      <c r="J227" s="22"/>
      <c r="K227" s="22"/>
      <c r="L227" s="22"/>
      <c r="M227" s="22"/>
      <c r="N227" s="22"/>
      <c r="O227" s="22"/>
      <c r="P227" s="22"/>
      <c r="Q227" s="22"/>
      <c r="R227" s="22"/>
      <c r="S227" s="22"/>
      <c r="T227" s="22"/>
    </row>
    <row r="228" spans="1:20" x14ac:dyDescent="0.4">
      <c r="A228" s="22"/>
      <c r="B228" s="22"/>
      <c r="C228" s="22"/>
      <c r="D228" s="22"/>
      <c r="E228" s="22"/>
      <c r="F228" s="22"/>
      <c r="G228" s="22"/>
      <c r="H228" s="22"/>
      <c r="I228" s="22"/>
      <c r="J228" s="22"/>
      <c r="K228" s="22"/>
      <c r="L228" s="22"/>
      <c r="M228" s="22"/>
      <c r="N228" s="22"/>
      <c r="O228" s="22"/>
      <c r="P228" s="22"/>
      <c r="Q228" s="22"/>
      <c r="R228" s="22"/>
      <c r="S228" s="22"/>
      <c r="T228" s="22"/>
    </row>
    <row r="229" spans="1:20" x14ac:dyDescent="0.4">
      <c r="A229" s="22"/>
      <c r="B229" s="22"/>
      <c r="C229" s="22"/>
      <c r="D229" s="22"/>
      <c r="E229" s="22"/>
      <c r="F229" s="22"/>
      <c r="G229" s="22"/>
      <c r="H229" s="22"/>
      <c r="I229" s="22"/>
      <c r="J229" s="22"/>
      <c r="K229" s="22"/>
      <c r="L229" s="22"/>
      <c r="M229" s="22"/>
      <c r="N229" s="22"/>
      <c r="O229" s="22"/>
      <c r="P229" s="22"/>
      <c r="Q229" s="22"/>
      <c r="R229" s="22"/>
      <c r="S229" s="22"/>
      <c r="T229" s="22"/>
    </row>
    <row r="230" spans="1:20" x14ac:dyDescent="0.4">
      <c r="A230" s="22"/>
      <c r="B230" s="22"/>
      <c r="C230" s="22"/>
      <c r="D230" s="22"/>
      <c r="E230" s="22"/>
      <c r="F230" s="22"/>
      <c r="G230" s="22"/>
      <c r="H230" s="22"/>
      <c r="I230" s="22"/>
      <c r="J230" s="22"/>
      <c r="K230" s="22"/>
      <c r="L230" s="22"/>
      <c r="M230" s="22"/>
      <c r="N230" s="22"/>
      <c r="O230" s="22"/>
      <c r="P230" s="22"/>
      <c r="Q230" s="22"/>
      <c r="R230" s="22"/>
      <c r="S230" s="22"/>
      <c r="T230" s="22"/>
    </row>
    <row r="231" spans="1:20" x14ac:dyDescent="0.4">
      <c r="A231" s="22"/>
      <c r="B231" s="22"/>
      <c r="C231" s="22"/>
      <c r="D231" s="22"/>
      <c r="E231" s="22"/>
      <c r="F231" s="22"/>
      <c r="G231" s="22"/>
      <c r="H231" s="22"/>
      <c r="I231" s="22"/>
      <c r="J231" s="22"/>
      <c r="K231" s="22"/>
      <c r="L231" s="22"/>
      <c r="M231" s="22"/>
      <c r="N231" s="22"/>
      <c r="O231" s="22"/>
      <c r="P231" s="22"/>
      <c r="Q231" s="22"/>
      <c r="R231" s="22"/>
      <c r="S231" s="22"/>
      <c r="T231" s="22"/>
    </row>
    <row r="232" spans="1:20" x14ac:dyDescent="0.4">
      <c r="A232" s="22"/>
      <c r="B232" s="22"/>
      <c r="C232" s="22"/>
      <c r="D232" s="22"/>
      <c r="E232" s="22"/>
      <c r="F232" s="22"/>
      <c r="G232" s="22"/>
      <c r="H232" s="22"/>
      <c r="I232" s="22"/>
      <c r="J232" s="22"/>
      <c r="K232" s="22"/>
      <c r="L232" s="22"/>
      <c r="M232" s="22"/>
      <c r="N232" s="22"/>
      <c r="O232" s="22"/>
      <c r="P232" s="22"/>
      <c r="Q232" s="22"/>
      <c r="R232" s="22"/>
      <c r="S232" s="22"/>
      <c r="T232" s="22"/>
    </row>
    <row r="233" spans="1:20" x14ac:dyDescent="0.4">
      <c r="A233" s="22"/>
      <c r="B233" s="22"/>
      <c r="C233" s="22"/>
      <c r="D233" s="22"/>
      <c r="E233" s="22"/>
      <c r="F233" s="22"/>
      <c r="G233" s="22"/>
      <c r="H233" s="22"/>
      <c r="I233" s="22"/>
      <c r="J233" s="22"/>
      <c r="K233" s="22"/>
      <c r="L233" s="22"/>
      <c r="M233" s="22"/>
      <c r="N233" s="22"/>
      <c r="O233" s="22"/>
      <c r="P233" s="22"/>
      <c r="Q233" s="22"/>
      <c r="R233" s="22"/>
      <c r="S233" s="22"/>
      <c r="T233" s="22"/>
    </row>
    <row r="234" spans="1:20" x14ac:dyDescent="0.4">
      <c r="A234" s="22"/>
      <c r="B234" s="22"/>
      <c r="C234" s="22"/>
      <c r="D234" s="22"/>
      <c r="E234" s="22"/>
      <c r="F234" s="22"/>
      <c r="G234" s="22"/>
      <c r="H234" s="22"/>
      <c r="I234" s="22"/>
      <c r="J234" s="22"/>
      <c r="K234" s="22"/>
      <c r="L234" s="22"/>
      <c r="M234" s="22"/>
      <c r="N234" s="22"/>
      <c r="O234" s="22"/>
      <c r="P234" s="22"/>
      <c r="Q234" s="22"/>
      <c r="R234" s="22"/>
      <c r="S234" s="22"/>
      <c r="T234" s="22"/>
    </row>
    <row r="235" spans="1:20" x14ac:dyDescent="0.4">
      <c r="A235" s="22"/>
      <c r="B235" s="22"/>
      <c r="C235" s="22"/>
      <c r="D235" s="22"/>
      <c r="E235" s="22"/>
      <c r="F235" s="22"/>
      <c r="G235" s="22"/>
      <c r="H235" s="22"/>
      <c r="I235" s="22"/>
      <c r="J235" s="22"/>
      <c r="K235" s="22"/>
      <c r="L235" s="22"/>
      <c r="M235" s="22"/>
      <c r="N235" s="22"/>
      <c r="O235" s="22"/>
      <c r="P235" s="22"/>
      <c r="Q235" s="22"/>
      <c r="R235" s="22"/>
      <c r="S235" s="22"/>
      <c r="T235" s="22"/>
    </row>
    <row r="236" spans="1:20" x14ac:dyDescent="0.4">
      <c r="A236" s="22"/>
      <c r="B236" s="22"/>
      <c r="C236" s="22"/>
      <c r="D236" s="22"/>
      <c r="E236" s="22"/>
      <c r="F236" s="22"/>
      <c r="G236" s="22"/>
      <c r="H236" s="22"/>
      <c r="I236" s="22"/>
      <c r="J236" s="22"/>
      <c r="K236" s="22"/>
      <c r="L236" s="22"/>
      <c r="M236" s="22"/>
      <c r="N236" s="22"/>
      <c r="O236" s="22"/>
      <c r="P236" s="22"/>
      <c r="Q236" s="22"/>
      <c r="R236" s="22"/>
      <c r="S236" s="22"/>
      <c r="T236" s="22"/>
    </row>
    <row r="237" spans="1:20" x14ac:dyDescent="0.4">
      <c r="A237" s="22"/>
      <c r="B237" s="22"/>
      <c r="C237" s="22"/>
      <c r="D237" s="22"/>
      <c r="E237" s="22"/>
      <c r="F237" s="22"/>
      <c r="G237" s="22"/>
      <c r="H237" s="22"/>
      <c r="I237" s="22"/>
      <c r="J237" s="22"/>
      <c r="K237" s="22"/>
      <c r="L237" s="22"/>
      <c r="M237" s="22"/>
      <c r="N237" s="22"/>
      <c r="O237" s="22"/>
      <c r="P237" s="22"/>
      <c r="Q237" s="22"/>
      <c r="R237" s="22"/>
      <c r="S237" s="22"/>
      <c r="T237" s="22"/>
    </row>
    <row r="238" spans="1:20" x14ac:dyDescent="0.4">
      <c r="A238" s="22"/>
      <c r="B238" s="22"/>
      <c r="C238" s="22"/>
      <c r="D238" s="22"/>
      <c r="E238" s="22"/>
      <c r="F238" s="22"/>
      <c r="G238" s="22"/>
      <c r="H238" s="22"/>
      <c r="I238" s="22"/>
      <c r="J238" s="22"/>
      <c r="K238" s="22"/>
      <c r="L238" s="22"/>
      <c r="M238" s="22"/>
      <c r="N238" s="22"/>
      <c r="O238" s="22"/>
      <c r="P238" s="22"/>
      <c r="Q238" s="22"/>
      <c r="R238" s="22"/>
      <c r="S238" s="22"/>
      <c r="T238" s="22"/>
    </row>
    <row r="239" spans="1:20" x14ac:dyDescent="0.4">
      <c r="A239" s="22"/>
      <c r="B239" s="22"/>
      <c r="C239" s="22"/>
      <c r="D239" s="22"/>
      <c r="E239" s="22"/>
      <c r="F239" s="22"/>
      <c r="G239" s="22"/>
      <c r="H239" s="22"/>
      <c r="I239" s="22"/>
      <c r="J239" s="22"/>
      <c r="K239" s="22"/>
      <c r="L239" s="22"/>
      <c r="M239" s="22"/>
      <c r="N239" s="22"/>
      <c r="O239" s="22"/>
      <c r="P239" s="22"/>
      <c r="Q239" s="22"/>
      <c r="R239" s="22"/>
      <c r="S239" s="22"/>
      <c r="T239" s="22"/>
    </row>
    <row r="240" spans="1:20" x14ac:dyDescent="0.4">
      <c r="A240" s="22"/>
      <c r="B240" s="22"/>
      <c r="C240" s="22"/>
      <c r="D240" s="22"/>
      <c r="E240" s="22"/>
      <c r="F240" s="22"/>
      <c r="G240" s="22"/>
      <c r="H240" s="22"/>
      <c r="I240" s="22"/>
      <c r="J240" s="22"/>
      <c r="K240" s="22"/>
      <c r="L240" s="22"/>
      <c r="M240" s="22"/>
      <c r="N240" s="22"/>
      <c r="O240" s="22"/>
      <c r="P240" s="22"/>
      <c r="Q240" s="22"/>
      <c r="R240" s="22"/>
      <c r="S240" s="22"/>
      <c r="T240" s="22"/>
    </row>
    <row r="241" spans="1:19" x14ac:dyDescent="0.4">
      <c r="A241" s="22"/>
      <c r="B241" s="22"/>
      <c r="C241" s="22"/>
      <c r="D241" s="22"/>
      <c r="E241" s="22"/>
      <c r="F241" s="22"/>
      <c r="G241" s="22"/>
      <c r="H241" s="22"/>
      <c r="I241" s="22"/>
      <c r="J241" s="22"/>
      <c r="K241" s="22"/>
      <c r="L241" s="22"/>
      <c r="M241" s="22"/>
      <c r="N241" s="22"/>
      <c r="O241" s="22"/>
      <c r="P241" s="22"/>
      <c r="Q241" s="22"/>
      <c r="R241" s="22"/>
      <c r="S241" s="22"/>
    </row>
    <row r="242" spans="1:19" x14ac:dyDescent="0.4">
      <c r="A242" s="22"/>
      <c r="B242" s="22"/>
      <c r="C242" s="22"/>
      <c r="D242" s="22"/>
      <c r="E242" s="22"/>
      <c r="F242" s="22"/>
      <c r="G242" s="22"/>
      <c r="H242" s="22"/>
      <c r="I242" s="22"/>
      <c r="J242" s="22"/>
      <c r="K242" s="22"/>
      <c r="L242" s="22"/>
      <c r="M242" s="22"/>
      <c r="N242" s="22"/>
      <c r="O242" s="22"/>
      <c r="P242" s="22"/>
      <c r="Q242" s="22"/>
      <c r="R242" s="22"/>
      <c r="S242" s="22"/>
    </row>
  </sheetData>
  <sheetProtection formatCells="0" formatColumns="0" formatRows="0" insertColumns="0" insertRows="0" deleteColumns="0" deleteRows="0"/>
  <mergeCells count="30">
    <mergeCell ref="B1:C1"/>
    <mergeCell ref="B2:C2"/>
    <mergeCell ref="B5:B6"/>
    <mergeCell ref="I5:I6"/>
    <mergeCell ref="J5:J6"/>
    <mergeCell ref="H5:H6"/>
    <mergeCell ref="G1:J1"/>
    <mergeCell ref="D2:G2"/>
    <mergeCell ref="D1:E1"/>
    <mergeCell ref="B3:H3"/>
    <mergeCell ref="C5:C6"/>
    <mergeCell ref="H2:I2"/>
    <mergeCell ref="E5:E6"/>
    <mergeCell ref="D5:D6"/>
    <mergeCell ref="H39:I39"/>
    <mergeCell ref="D40:E40"/>
    <mergeCell ref="D38:E39"/>
    <mergeCell ref="S5:S6"/>
    <mergeCell ref="L5:M5"/>
    <mergeCell ref="F5:F6"/>
    <mergeCell ref="G5:G6"/>
    <mergeCell ref="K5:K6"/>
    <mergeCell ref="R5:R6"/>
    <mergeCell ref="Q5:Q6"/>
    <mergeCell ref="P5:P6"/>
    <mergeCell ref="C38:C40"/>
    <mergeCell ref="F38:F39"/>
    <mergeCell ref="G38:G39"/>
    <mergeCell ref="D36:E36"/>
    <mergeCell ref="D42:E42"/>
  </mergeCells>
  <phoneticPr fontId="1"/>
  <dataValidations count="2">
    <dataValidation type="list" allowBlank="1" showInputMessage="1" showErrorMessage="1" sqref="F7:G31">
      <formula1>$U$7:$U$9</formula1>
    </dataValidation>
    <dataValidation type="list" allowBlank="1" showInputMessage="1" showErrorMessage="1" sqref="H7:H31">
      <formula1>$U$4:$U$5</formula1>
    </dataValidation>
  </dataValidations>
  <pageMargins left="0.7" right="0.7" top="0.75" bottom="0.75" header="0.3" footer="0.3"/>
  <pageSetup paperSize="9" scale="46" fitToHeight="0" orientation="landscape" r:id="rId1"/>
  <ignoredErrors>
    <ignoredError sqref="J39 F4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39"/>
  <sheetViews>
    <sheetView showZeros="0" view="pageBreakPreview" zoomScale="71" zoomScaleNormal="100" zoomScaleSheetLayoutView="71" workbookViewId="0">
      <selection activeCell="G7" sqref="G7"/>
    </sheetView>
  </sheetViews>
  <sheetFormatPr defaultRowHeight="18.75" x14ac:dyDescent="0.4"/>
  <cols>
    <col min="1" max="1" width="4.375" style="20" customWidth="1"/>
    <col min="2" max="2" width="9.75" style="20" customWidth="1"/>
    <col min="3" max="3" width="6.125" style="20" customWidth="1"/>
    <col min="4" max="4" width="16.875" style="20" customWidth="1"/>
    <col min="5" max="5" width="16.625" style="20" customWidth="1"/>
    <col min="6" max="6" width="17.125" style="20" customWidth="1"/>
    <col min="7" max="7" width="8.75" style="20" customWidth="1"/>
    <col min="8" max="8" width="43.375" style="20" customWidth="1"/>
    <col min="9" max="9" width="51.5" style="20" customWidth="1"/>
    <col min="10" max="10" width="12.375" style="20" customWidth="1"/>
    <col min="11" max="11" width="19.75" style="20" customWidth="1"/>
    <col min="12" max="12" width="7" style="20" customWidth="1"/>
    <col min="13" max="13" width="10.625" style="20" customWidth="1"/>
    <col min="14" max="14" width="27" style="20" customWidth="1"/>
    <col min="15" max="16384" width="9" style="20"/>
  </cols>
  <sheetData>
    <row r="1" spans="1:17" x14ac:dyDescent="0.4">
      <c r="A1" s="22" t="s">
        <v>285</v>
      </c>
      <c r="B1" s="22" t="s">
        <v>62</v>
      </c>
      <c r="C1" s="254" t="str">
        <f>"令和"&amp;'1.基本情報'!E7&amp;"年度"</f>
        <v>令和年度</v>
      </c>
      <c r="D1" s="254"/>
      <c r="E1" s="74" t="s">
        <v>66</v>
      </c>
      <c r="F1" s="360" t="str">
        <f>'1.基本情報'!D2</f>
        <v>下呂の森が育んだ木の家推進事業</v>
      </c>
      <c r="G1" s="360"/>
      <c r="H1" s="351"/>
      <c r="I1" s="351"/>
      <c r="J1" s="351"/>
      <c r="K1" s="351"/>
      <c r="L1" s="22"/>
      <c r="M1" s="22"/>
      <c r="N1" s="22"/>
      <c r="O1" s="22"/>
    </row>
    <row r="2" spans="1:17" x14ac:dyDescent="0.4">
      <c r="A2" s="22" t="s">
        <v>69</v>
      </c>
      <c r="B2" s="22" t="s">
        <v>126</v>
      </c>
      <c r="C2" s="349">
        <f>'1.基本情報'!D4</f>
        <v>0</v>
      </c>
      <c r="D2" s="349"/>
      <c r="E2" s="73" t="s">
        <v>311</v>
      </c>
      <c r="F2" s="97">
        <f>'1.基本情報'!F8</f>
        <v>0</v>
      </c>
      <c r="G2" s="74"/>
      <c r="H2" s="74"/>
      <c r="I2" s="74"/>
      <c r="J2" s="74"/>
      <c r="K2" s="22"/>
      <c r="L2" s="22"/>
      <c r="M2" s="22"/>
      <c r="N2" s="22"/>
      <c r="O2" s="22"/>
    </row>
    <row r="3" spans="1:17" x14ac:dyDescent="0.4">
      <c r="A3" s="22" t="s">
        <v>70</v>
      </c>
      <c r="B3" s="350" t="s">
        <v>277</v>
      </c>
      <c r="C3" s="350"/>
      <c r="D3" s="350"/>
      <c r="E3" s="350"/>
      <c r="F3" s="75"/>
      <c r="G3" s="75"/>
      <c r="H3" s="75"/>
      <c r="I3" s="22"/>
      <c r="J3" s="22"/>
      <c r="K3" s="22"/>
      <c r="L3" s="22"/>
      <c r="M3" s="22"/>
      <c r="N3" s="22"/>
      <c r="O3" s="22"/>
    </row>
    <row r="4" spans="1:17" ht="19.5" thickBot="1" x14ac:dyDescent="0.45">
      <c r="A4" s="22" t="s">
        <v>71</v>
      </c>
      <c r="B4" s="22">
        <v>1</v>
      </c>
      <c r="C4" s="22">
        <v>2</v>
      </c>
      <c r="D4" s="22">
        <v>3</v>
      </c>
      <c r="E4" s="22">
        <v>4</v>
      </c>
      <c r="F4" s="22">
        <v>5</v>
      </c>
      <c r="G4" s="22">
        <v>6</v>
      </c>
      <c r="H4" s="22">
        <v>7</v>
      </c>
      <c r="I4" s="22">
        <v>8</v>
      </c>
      <c r="J4" s="22">
        <v>9</v>
      </c>
      <c r="K4" s="22">
        <v>10</v>
      </c>
      <c r="L4" s="22">
        <v>11</v>
      </c>
      <c r="M4" s="22">
        <v>12</v>
      </c>
      <c r="N4" s="22">
        <v>13</v>
      </c>
      <c r="O4" s="22"/>
      <c r="P4" s="22"/>
    </row>
    <row r="5" spans="1:17" ht="18.75" customHeight="1" x14ac:dyDescent="0.4">
      <c r="A5" s="22" t="s">
        <v>72</v>
      </c>
      <c r="B5" s="352" t="s">
        <v>133</v>
      </c>
      <c r="C5" s="358" t="s">
        <v>312</v>
      </c>
      <c r="D5" s="356" t="s">
        <v>127</v>
      </c>
      <c r="E5" s="346" t="s">
        <v>134</v>
      </c>
      <c r="F5" s="346" t="s">
        <v>153</v>
      </c>
      <c r="G5" s="354" t="s">
        <v>359</v>
      </c>
      <c r="H5" s="346" t="s">
        <v>18</v>
      </c>
      <c r="I5" s="346" t="s">
        <v>252</v>
      </c>
      <c r="J5" s="346" t="s">
        <v>251</v>
      </c>
      <c r="K5" s="346" t="s">
        <v>253</v>
      </c>
      <c r="L5" s="346" t="s">
        <v>315</v>
      </c>
      <c r="M5" s="364" t="s">
        <v>316</v>
      </c>
      <c r="N5" s="362" t="s">
        <v>256</v>
      </c>
      <c r="O5" s="361"/>
      <c r="P5" s="76" t="s">
        <v>254</v>
      </c>
      <c r="Q5" s="22"/>
    </row>
    <row r="6" spans="1:17" ht="19.5" thickBot="1" x14ac:dyDescent="0.45">
      <c r="A6" s="22" t="s">
        <v>73</v>
      </c>
      <c r="B6" s="353"/>
      <c r="C6" s="359"/>
      <c r="D6" s="357"/>
      <c r="E6" s="347"/>
      <c r="F6" s="347"/>
      <c r="G6" s="355"/>
      <c r="H6" s="347"/>
      <c r="I6" s="347"/>
      <c r="J6" s="347"/>
      <c r="K6" s="347"/>
      <c r="L6" s="347"/>
      <c r="M6" s="365"/>
      <c r="N6" s="363"/>
      <c r="O6" s="361"/>
      <c r="P6" s="76" t="s">
        <v>255</v>
      </c>
      <c r="Q6" s="22"/>
    </row>
    <row r="7" spans="1:17" ht="19.5" thickTop="1" x14ac:dyDescent="0.4">
      <c r="A7" s="22" t="s">
        <v>74</v>
      </c>
      <c r="B7" s="261"/>
      <c r="C7" s="256" t="str">
        <f>IF(B7="","",VLOOKUP(B7,'2.申請台帳'!$C$7:$S$31,2,FALSE))</f>
        <v/>
      </c>
      <c r="D7" s="255" t="str">
        <f>IF(B7="","",VLOOKUP(B7,'2.申請台帳'!$C$7:$S$31,3,FALSE))</f>
        <v/>
      </c>
      <c r="E7" s="255" t="str">
        <f>IF($B7="","",VLOOKUP($B7,'2.申請台帳'!$C$7:$S$31,7,FALSE))</f>
        <v/>
      </c>
      <c r="F7" s="255" t="str">
        <f>IF($B7="","",VLOOKUP($B7,'2.申請台帳'!$C$7:$S$31,16,FALSE))</f>
        <v/>
      </c>
      <c r="G7" s="264"/>
      <c r="H7" s="77"/>
      <c r="I7" s="78"/>
      <c r="J7" s="267"/>
      <c r="K7" s="79"/>
      <c r="L7" s="80"/>
      <c r="M7" s="80"/>
      <c r="N7" s="79"/>
      <c r="O7" s="81"/>
      <c r="P7" s="22"/>
      <c r="Q7" s="22"/>
    </row>
    <row r="8" spans="1:17" x14ac:dyDescent="0.4">
      <c r="A8" s="22" t="s">
        <v>75</v>
      </c>
      <c r="B8" s="262"/>
      <c r="C8" s="257" t="str">
        <f>IF(B8="","",VLOOKUP(B8,'2.申請台帳'!$C$7:$S$31,2,FALSE))</f>
        <v/>
      </c>
      <c r="D8" s="255" t="str">
        <f>IF(B8="","",VLOOKUP(B8,'2.申請台帳'!$C$7:$S$31,3,FALSE))</f>
        <v/>
      </c>
      <c r="E8" s="255" t="str">
        <f>IF($B8="","",VLOOKUP($B8,'2.申請台帳'!$C$7:$S$31,7,FALSE))</f>
        <v/>
      </c>
      <c r="F8" s="255" t="str">
        <f>IF($B8="","",VLOOKUP($B8,'2.申請台帳'!$C$7:$S$31,16,FALSE))</f>
        <v/>
      </c>
      <c r="G8" s="265"/>
      <c r="H8" s="83"/>
      <c r="I8" s="84"/>
      <c r="J8" s="267"/>
      <c r="K8" s="85"/>
      <c r="L8" s="80"/>
      <c r="M8" s="86"/>
      <c r="N8" s="85"/>
      <c r="O8" s="81"/>
      <c r="P8" s="22"/>
      <c r="Q8" s="22"/>
    </row>
    <row r="9" spans="1:17" x14ac:dyDescent="0.4">
      <c r="A9" s="22" t="s">
        <v>76</v>
      </c>
      <c r="B9" s="262"/>
      <c r="C9" s="257" t="str">
        <f>IF(B9="","",VLOOKUP(B9,'2.申請台帳'!$C$7:$S$31,2,FALSE))</f>
        <v/>
      </c>
      <c r="D9" s="255" t="str">
        <f>IF(B9="","",VLOOKUP(B9,'2.申請台帳'!$C$7:$S$31,3,FALSE))</f>
        <v/>
      </c>
      <c r="E9" s="255" t="str">
        <f>IF($B9="","",VLOOKUP($B9,'2.申請台帳'!$C$7:$S$31,7,FALSE))</f>
        <v/>
      </c>
      <c r="F9" s="255" t="str">
        <f>IF($B9="","",VLOOKUP($B9,'2.申請台帳'!$C$7:$S$31,16,FALSE))</f>
        <v/>
      </c>
      <c r="G9" s="265"/>
      <c r="H9" s="83"/>
      <c r="I9" s="84"/>
      <c r="J9" s="267"/>
      <c r="K9" s="85"/>
      <c r="L9" s="80"/>
      <c r="M9" s="86"/>
      <c r="N9" s="85"/>
      <c r="O9" s="81"/>
      <c r="P9" s="22"/>
      <c r="Q9" s="22"/>
    </row>
    <row r="10" spans="1:17" x14ac:dyDescent="0.4">
      <c r="A10" s="22" t="s">
        <v>77</v>
      </c>
      <c r="B10" s="262"/>
      <c r="C10" s="258" t="str">
        <f>IF(B10="","",VLOOKUP(B10,'2.申請台帳'!$C$7:$S$31,2,FALSE))</f>
        <v/>
      </c>
      <c r="D10" s="255" t="str">
        <f>IF(B10="","",VLOOKUP(B10,'2.申請台帳'!$C$7:$S$31,3,FALSE))</f>
        <v/>
      </c>
      <c r="E10" s="255" t="str">
        <f>IF($B10="","",VLOOKUP($B10,'2.申請台帳'!$C$7:$S$31,7,FALSE))</f>
        <v/>
      </c>
      <c r="F10" s="255" t="str">
        <f>IF($B10="","",VLOOKUP($B10,'2.申請台帳'!$C$7:$S$31,16,FALSE))</f>
        <v/>
      </c>
      <c r="G10" s="265"/>
      <c r="H10" s="83"/>
      <c r="I10" s="84"/>
      <c r="J10" s="267"/>
      <c r="K10" s="85"/>
      <c r="L10" s="80"/>
      <c r="M10" s="86"/>
      <c r="N10" s="85"/>
      <c r="O10" s="81"/>
      <c r="P10" s="22"/>
      <c r="Q10" s="22"/>
    </row>
    <row r="11" spans="1:17" x14ac:dyDescent="0.4">
      <c r="A11" s="22" t="s">
        <v>78</v>
      </c>
      <c r="B11" s="262"/>
      <c r="C11" s="257" t="str">
        <f>IF(B11="","",VLOOKUP(B11,'2.申請台帳'!$C$7:$S$31,2,FALSE))</f>
        <v/>
      </c>
      <c r="D11" s="255" t="str">
        <f>IF(B11="","",VLOOKUP(B11,'2.申請台帳'!$C$7:$S$31,3,FALSE))</f>
        <v/>
      </c>
      <c r="E11" s="255" t="str">
        <f>IF($B11="","",VLOOKUP($B11,'2.申請台帳'!$C$7:$S$31,7,FALSE))</f>
        <v/>
      </c>
      <c r="F11" s="255" t="str">
        <f>IF($B11="","",VLOOKUP($B11,'2.申請台帳'!$C$7:$S$31,16,FALSE))</f>
        <v/>
      </c>
      <c r="G11" s="265"/>
      <c r="H11" s="83"/>
      <c r="I11" s="84"/>
      <c r="J11" s="267"/>
      <c r="K11" s="85"/>
      <c r="L11" s="80"/>
      <c r="M11" s="86"/>
      <c r="N11" s="85"/>
      <c r="O11" s="81"/>
      <c r="P11" s="22"/>
      <c r="Q11" s="22"/>
    </row>
    <row r="12" spans="1:17" x14ac:dyDescent="0.4">
      <c r="A12" s="22" t="s">
        <v>79</v>
      </c>
      <c r="B12" s="262"/>
      <c r="C12" s="258" t="str">
        <f>IF(B12="","",VLOOKUP(B12,'2.申請台帳'!$C$7:$S$31,2,FALSE))</f>
        <v/>
      </c>
      <c r="D12" s="255" t="str">
        <f>IF(B12="","",VLOOKUP(B12,'2.申請台帳'!$C$7:$S$31,3,FALSE))</f>
        <v/>
      </c>
      <c r="E12" s="255" t="str">
        <f>IF($B12="","",VLOOKUP($B12,'2.申請台帳'!$C$7:$S$31,7,FALSE))</f>
        <v/>
      </c>
      <c r="F12" s="255" t="str">
        <f>IF($B12="","",VLOOKUP($B12,'2.申請台帳'!$C$7:$S$31,16,FALSE))</f>
        <v/>
      </c>
      <c r="G12" s="265"/>
      <c r="H12" s="83"/>
      <c r="I12" s="84"/>
      <c r="J12" s="267"/>
      <c r="K12" s="85"/>
      <c r="L12" s="80"/>
      <c r="M12" s="86"/>
      <c r="N12" s="85"/>
      <c r="O12" s="81"/>
      <c r="P12" s="22"/>
      <c r="Q12" s="22"/>
    </row>
    <row r="13" spans="1:17" x14ac:dyDescent="0.4">
      <c r="A13" s="22" t="s">
        <v>80</v>
      </c>
      <c r="B13" s="262"/>
      <c r="C13" s="259" t="str">
        <f>IF(B13="","",VLOOKUP(B13,'2.申請台帳'!$C$7:$S$31,2,FALSE))</f>
        <v/>
      </c>
      <c r="D13" s="255" t="str">
        <f>IF(B13="","",VLOOKUP(B13,'2.申請台帳'!$C$7:$S$31,3,FALSE))</f>
        <v/>
      </c>
      <c r="E13" s="255" t="str">
        <f>IF($B13="","",VLOOKUP($B13,'2.申請台帳'!$C$7:$S$31,7,FALSE))</f>
        <v/>
      </c>
      <c r="F13" s="255" t="str">
        <f>IF($B13="","",VLOOKUP($B13,'2.申請台帳'!$C$7:$S$31,16,FALSE))</f>
        <v/>
      </c>
      <c r="G13" s="265"/>
      <c r="H13" s="83"/>
      <c r="I13" s="84"/>
      <c r="J13" s="267"/>
      <c r="K13" s="85"/>
      <c r="L13" s="80"/>
      <c r="M13" s="86"/>
      <c r="N13" s="85"/>
      <c r="O13" s="81"/>
      <c r="P13" s="22"/>
      <c r="Q13" s="22"/>
    </row>
    <row r="14" spans="1:17" x14ac:dyDescent="0.4">
      <c r="A14" s="22" t="s">
        <v>81</v>
      </c>
      <c r="B14" s="262"/>
      <c r="C14" s="257" t="str">
        <f>IF(B14="","",VLOOKUP(B14,'2.申請台帳'!$C$7:$S$31,2,FALSE))</f>
        <v/>
      </c>
      <c r="D14" s="255" t="str">
        <f>IF(B14="","",VLOOKUP(B14,'2.申請台帳'!$C$7:$S$31,3,FALSE))</f>
        <v/>
      </c>
      <c r="E14" s="255" t="str">
        <f>IF($B14="","",VLOOKUP($B14,'2.申請台帳'!$C$7:$S$31,7,FALSE))</f>
        <v/>
      </c>
      <c r="F14" s="255" t="str">
        <f>IF($B14="","",VLOOKUP($B14,'2.申請台帳'!$C$7:$S$31,16,FALSE))</f>
        <v/>
      </c>
      <c r="G14" s="265"/>
      <c r="H14" s="83"/>
      <c r="I14" s="84"/>
      <c r="J14" s="267"/>
      <c r="K14" s="85"/>
      <c r="L14" s="80"/>
      <c r="M14" s="86"/>
      <c r="N14" s="85"/>
      <c r="O14" s="81"/>
      <c r="P14" s="22"/>
      <c r="Q14" s="22"/>
    </row>
    <row r="15" spans="1:17" x14ac:dyDescent="0.4">
      <c r="A15" s="22" t="s">
        <v>82</v>
      </c>
      <c r="B15" s="262"/>
      <c r="C15" s="258" t="str">
        <f>IF(B15="","",VLOOKUP(B15,'2.申請台帳'!$C$7:$S$31,2,FALSE))</f>
        <v/>
      </c>
      <c r="D15" s="255" t="str">
        <f>IF(B15="","",VLOOKUP(B15,'2.申請台帳'!$C$7:$S$31,3,FALSE))</f>
        <v/>
      </c>
      <c r="E15" s="255" t="str">
        <f>IF($B15="","",VLOOKUP($B15,'2.申請台帳'!$C$7:$S$31,7,FALSE))</f>
        <v/>
      </c>
      <c r="F15" s="255" t="str">
        <f>IF($B15="","",VLOOKUP($B15,'2.申請台帳'!$C$7:$S$31,16,FALSE))</f>
        <v/>
      </c>
      <c r="G15" s="265"/>
      <c r="H15" s="83"/>
      <c r="I15" s="84"/>
      <c r="J15" s="267"/>
      <c r="K15" s="85"/>
      <c r="L15" s="80"/>
      <c r="M15" s="86"/>
      <c r="N15" s="85"/>
      <c r="O15" s="81"/>
      <c r="P15" s="22"/>
      <c r="Q15" s="22"/>
    </row>
    <row r="16" spans="1:17" x14ac:dyDescent="0.4">
      <c r="A16" s="22" t="s">
        <v>83</v>
      </c>
      <c r="B16" s="262"/>
      <c r="C16" s="259" t="str">
        <f>IF(B16="","",VLOOKUP(B16,'2.申請台帳'!$C$7:$S$31,2,FALSE))</f>
        <v/>
      </c>
      <c r="D16" s="255" t="str">
        <f>IF(B16="","",VLOOKUP(B16,'2.申請台帳'!$C$7:$S$31,3,FALSE))</f>
        <v/>
      </c>
      <c r="E16" s="255" t="str">
        <f>IF($B16="","",VLOOKUP($B16,'2.申請台帳'!$C$7:$S$31,7,FALSE))</f>
        <v/>
      </c>
      <c r="F16" s="255" t="str">
        <f>IF($B16="","",VLOOKUP($B16,'2.申請台帳'!$C$7:$S$31,16,FALSE))</f>
        <v/>
      </c>
      <c r="G16" s="265"/>
      <c r="H16" s="83"/>
      <c r="I16" s="84"/>
      <c r="J16" s="267"/>
      <c r="K16" s="85"/>
      <c r="L16" s="80"/>
      <c r="M16" s="86"/>
      <c r="N16" s="85"/>
      <c r="O16" s="81"/>
      <c r="P16" s="22"/>
      <c r="Q16" s="22"/>
    </row>
    <row r="17" spans="1:17" x14ac:dyDescent="0.4">
      <c r="A17" s="22" t="s">
        <v>84</v>
      </c>
      <c r="B17" s="262"/>
      <c r="C17" s="259" t="str">
        <f>IF(B17="","",VLOOKUP(B17,'2.申請台帳'!$C$7:$S$31,2,FALSE))</f>
        <v/>
      </c>
      <c r="D17" s="255" t="str">
        <f>IF(B17="","",VLOOKUP(B17,'2.申請台帳'!$C$7:$S$31,3,FALSE))</f>
        <v/>
      </c>
      <c r="E17" s="255" t="str">
        <f>IF($B17="","",VLOOKUP($B17,'2.申請台帳'!$C$7:$S$31,7,FALSE))</f>
        <v/>
      </c>
      <c r="F17" s="255" t="str">
        <f>IF($B17="","",VLOOKUP($B17,'2.申請台帳'!$C$7:$S$31,16,FALSE))</f>
        <v/>
      </c>
      <c r="G17" s="265"/>
      <c r="H17" s="83"/>
      <c r="I17" s="84"/>
      <c r="J17" s="267"/>
      <c r="K17" s="85"/>
      <c r="L17" s="80"/>
      <c r="M17" s="86"/>
      <c r="N17" s="85"/>
      <c r="O17" s="81"/>
      <c r="P17" s="22"/>
      <c r="Q17" s="22"/>
    </row>
    <row r="18" spans="1:17" x14ac:dyDescent="0.4">
      <c r="A18" s="22" t="s">
        <v>85</v>
      </c>
      <c r="B18" s="262"/>
      <c r="C18" s="259" t="str">
        <f>IF(B18="","",VLOOKUP(B18,'2.申請台帳'!$C$7:$S$31,2,FALSE))</f>
        <v/>
      </c>
      <c r="D18" s="255" t="str">
        <f>IF(B18="","",VLOOKUP(B18,'2.申請台帳'!$C$7:$S$31,3,FALSE))</f>
        <v/>
      </c>
      <c r="E18" s="255" t="str">
        <f>IF($B18="","",VLOOKUP($B18,'2.申請台帳'!$C$7:$S$31,7,FALSE))</f>
        <v/>
      </c>
      <c r="F18" s="255" t="str">
        <f>IF($B18="","",VLOOKUP($B18,'2.申請台帳'!$C$7:$S$31,16,FALSE))</f>
        <v/>
      </c>
      <c r="G18" s="265"/>
      <c r="H18" s="83"/>
      <c r="I18" s="84"/>
      <c r="J18" s="267"/>
      <c r="K18" s="85"/>
      <c r="L18" s="80"/>
      <c r="M18" s="86"/>
      <c r="N18" s="85"/>
      <c r="O18" s="81"/>
      <c r="P18" s="22"/>
      <c r="Q18" s="22"/>
    </row>
    <row r="19" spans="1:17" x14ac:dyDescent="0.4">
      <c r="A19" s="22" t="s">
        <v>86</v>
      </c>
      <c r="B19" s="262"/>
      <c r="C19" s="257" t="str">
        <f>IF(B19="","",VLOOKUP(B19,'2.申請台帳'!$C$7:$S$31,2,FALSE))</f>
        <v/>
      </c>
      <c r="D19" s="255" t="str">
        <f>IF(B19="","",VLOOKUP(B19,'2.申請台帳'!$C$7:$S$31,3,FALSE))</f>
        <v/>
      </c>
      <c r="E19" s="255" t="str">
        <f>IF($B19="","",VLOOKUP($B19,'2.申請台帳'!$C$7:$S$31,7,FALSE))</f>
        <v/>
      </c>
      <c r="F19" s="255" t="str">
        <f>IF($B19="","",VLOOKUP($B19,'2.申請台帳'!$C$7:$S$31,16,FALSE))</f>
        <v/>
      </c>
      <c r="G19" s="265"/>
      <c r="H19" s="83"/>
      <c r="I19" s="84"/>
      <c r="J19" s="268"/>
      <c r="K19" s="85"/>
      <c r="L19" s="80"/>
      <c r="M19" s="86"/>
      <c r="N19" s="85"/>
      <c r="O19" s="81"/>
      <c r="P19" s="22"/>
      <c r="Q19" s="22"/>
    </row>
    <row r="20" spans="1:17" x14ac:dyDescent="0.4">
      <c r="A20" s="22" t="s">
        <v>87</v>
      </c>
      <c r="B20" s="262"/>
      <c r="C20" s="258" t="str">
        <f>IF(B20="","",VLOOKUP(B20,'2.申請台帳'!$C$7:$S$31,2,FALSE))</f>
        <v/>
      </c>
      <c r="D20" s="255" t="str">
        <f>IF(B20="","",VLOOKUP(B20,'2.申請台帳'!$C$7:$S$31,3,FALSE))</f>
        <v/>
      </c>
      <c r="E20" s="255" t="str">
        <f>IF($B20="","",VLOOKUP($B20,'2.申請台帳'!$C$7:$S$31,7,FALSE))</f>
        <v/>
      </c>
      <c r="F20" s="255" t="str">
        <f>IF($B20="","",VLOOKUP($B20,'2.申請台帳'!$C$7:$S$31,16,FALSE))</f>
        <v/>
      </c>
      <c r="G20" s="265"/>
      <c r="H20" s="83"/>
      <c r="I20" s="84"/>
      <c r="J20" s="268"/>
      <c r="K20" s="85"/>
      <c r="L20" s="80"/>
      <c r="M20" s="86"/>
      <c r="N20" s="85"/>
      <c r="O20" s="81"/>
      <c r="P20" s="22"/>
      <c r="Q20" s="22"/>
    </row>
    <row r="21" spans="1:17" x14ac:dyDescent="0.4">
      <c r="A21" s="22" t="s">
        <v>88</v>
      </c>
      <c r="B21" s="262"/>
      <c r="C21" s="259" t="str">
        <f>IF(B21="","",VLOOKUP(B21,'2.申請台帳'!$C$7:$S$31,2,FALSE))</f>
        <v/>
      </c>
      <c r="D21" s="255" t="str">
        <f>IF(B21="","",VLOOKUP(B21,'2.申請台帳'!$C$7:$S$31,3,FALSE))</f>
        <v/>
      </c>
      <c r="E21" s="255" t="str">
        <f>IF($B21="","",VLOOKUP($B21,'2.申請台帳'!$C$7:$S$31,7,FALSE))</f>
        <v/>
      </c>
      <c r="F21" s="255" t="str">
        <f>IF($B21="","",VLOOKUP($B21,'2.申請台帳'!$C$7:$S$31,16,FALSE))</f>
        <v/>
      </c>
      <c r="G21" s="265"/>
      <c r="H21" s="83"/>
      <c r="I21" s="84"/>
      <c r="J21" s="268"/>
      <c r="K21" s="85"/>
      <c r="L21" s="80"/>
      <c r="M21" s="86"/>
      <c r="N21" s="85"/>
      <c r="O21" s="81"/>
      <c r="P21" s="22"/>
      <c r="Q21" s="22"/>
    </row>
    <row r="22" spans="1:17" x14ac:dyDescent="0.4">
      <c r="A22" s="22" t="s">
        <v>89</v>
      </c>
      <c r="B22" s="262"/>
      <c r="C22" s="259" t="str">
        <f>IF(B22="","",VLOOKUP(B22,'2.申請台帳'!$C$7:$S$31,2,FALSE))</f>
        <v/>
      </c>
      <c r="D22" s="255" t="str">
        <f>IF(B22="","",VLOOKUP(B22,'2.申請台帳'!$C$7:$S$31,3,FALSE))</f>
        <v/>
      </c>
      <c r="E22" s="255" t="str">
        <f>IF($B22="","",VLOOKUP($B22,'2.申請台帳'!$C$7:$S$31,7,FALSE))</f>
        <v/>
      </c>
      <c r="F22" s="255" t="str">
        <f>IF($B22="","",VLOOKUP($B22,'2.申請台帳'!$C$7:$S$31,16,FALSE))</f>
        <v/>
      </c>
      <c r="G22" s="265"/>
      <c r="H22" s="83"/>
      <c r="I22" s="84"/>
      <c r="J22" s="268"/>
      <c r="K22" s="85"/>
      <c r="L22" s="80"/>
      <c r="M22" s="86"/>
      <c r="N22" s="85"/>
      <c r="O22" s="81"/>
      <c r="P22" s="22"/>
      <c r="Q22" s="22"/>
    </row>
    <row r="23" spans="1:17" x14ac:dyDescent="0.4">
      <c r="A23" s="22" t="s">
        <v>90</v>
      </c>
      <c r="B23" s="262"/>
      <c r="C23" s="259" t="str">
        <f>IF(B23="","",VLOOKUP(B23,'2.申請台帳'!$C$7:$S$31,2,FALSE))</f>
        <v/>
      </c>
      <c r="D23" s="255" t="str">
        <f>IF(B23="","",VLOOKUP(B23,'2.申請台帳'!$C$7:$S$31,3,FALSE))</f>
        <v/>
      </c>
      <c r="E23" s="255" t="str">
        <f>IF($B23="","",VLOOKUP($B23,'2.申請台帳'!$C$7:$S$31,7,FALSE))</f>
        <v/>
      </c>
      <c r="F23" s="255" t="str">
        <f>IF($B23="","",VLOOKUP($B23,'2.申請台帳'!$C$7:$S$31,7,FALSE))</f>
        <v/>
      </c>
      <c r="G23" s="265"/>
      <c r="H23" s="83"/>
      <c r="I23" s="84"/>
      <c r="J23" s="268"/>
      <c r="K23" s="85"/>
      <c r="L23" s="80"/>
      <c r="M23" s="86"/>
      <c r="N23" s="85"/>
      <c r="O23" s="81"/>
      <c r="P23" s="22"/>
      <c r="Q23" s="22"/>
    </row>
    <row r="24" spans="1:17" x14ac:dyDescent="0.4">
      <c r="A24" s="22" t="s">
        <v>91</v>
      </c>
      <c r="B24" s="262"/>
      <c r="C24" s="257" t="str">
        <f>IF(B24="","",VLOOKUP(B24,'2.申請台帳'!$C$7:$S$31,2,FALSE))</f>
        <v/>
      </c>
      <c r="D24" s="255" t="str">
        <f>IF(B24="","",VLOOKUP(B24,'2.申請台帳'!$C$7:$S$31,3,FALSE))</f>
        <v/>
      </c>
      <c r="E24" s="255" t="str">
        <f>IF($B24="","",VLOOKUP($B24,'2.申請台帳'!$C$7:$S$31,7,FALSE))</f>
        <v/>
      </c>
      <c r="F24" s="255" t="str">
        <f>IF($B24="","",VLOOKUP($B24,'2.申請台帳'!$C$7:$S$31,7,FALSE))</f>
        <v/>
      </c>
      <c r="G24" s="265"/>
      <c r="H24" s="83"/>
      <c r="I24" s="84"/>
      <c r="J24" s="268"/>
      <c r="K24" s="85"/>
      <c r="L24" s="80"/>
      <c r="M24" s="86"/>
      <c r="N24" s="85"/>
      <c r="O24" s="81"/>
      <c r="P24" s="22"/>
      <c r="Q24" s="22"/>
    </row>
    <row r="25" spans="1:17" x14ac:dyDescent="0.4">
      <c r="A25" s="22" t="s">
        <v>92</v>
      </c>
      <c r="B25" s="262"/>
      <c r="C25" s="257" t="str">
        <f>IF(B25="","",VLOOKUP(B25,'2.申請台帳'!$C$7:$S$31,2,FALSE))</f>
        <v/>
      </c>
      <c r="D25" s="255" t="str">
        <f>IF(B25="","",VLOOKUP(B25,'2.申請台帳'!$C$7:$S$31,3,FALSE))</f>
        <v/>
      </c>
      <c r="E25" s="255" t="str">
        <f>IF($B25="","",VLOOKUP($B25,'2.申請台帳'!$C$7:$S$31,7,FALSE))</f>
        <v/>
      </c>
      <c r="F25" s="255" t="str">
        <f>IF($B25="","",VLOOKUP($B25,'2.申請台帳'!$C$7:$S$31,7,FALSE))</f>
        <v/>
      </c>
      <c r="G25" s="265"/>
      <c r="H25" s="83"/>
      <c r="I25" s="84"/>
      <c r="J25" s="268"/>
      <c r="K25" s="85"/>
      <c r="L25" s="80"/>
      <c r="M25" s="86"/>
      <c r="N25" s="85"/>
      <c r="O25" s="81"/>
      <c r="P25" s="22"/>
      <c r="Q25" s="22"/>
    </row>
    <row r="26" spans="1:17" x14ac:dyDescent="0.4">
      <c r="A26" s="22" t="s">
        <v>93</v>
      </c>
      <c r="B26" s="262"/>
      <c r="C26" s="258" t="str">
        <f>IF(B26="","",VLOOKUP(B26,'2.申請台帳'!$C$7:$S$31,2,FALSE))</f>
        <v/>
      </c>
      <c r="D26" s="255" t="str">
        <f>IF(B26="","",VLOOKUP(B26,'2.申請台帳'!$C$7:$S$31,3,FALSE))</f>
        <v/>
      </c>
      <c r="E26" s="255" t="str">
        <f>IF($B26="","",VLOOKUP($B26,'2.申請台帳'!$C$7:$S$31,7,FALSE))</f>
        <v/>
      </c>
      <c r="F26" s="255" t="str">
        <f>IF($B26="","",VLOOKUP($B26,'2.申請台帳'!$C$7:$S$31,7,FALSE))</f>
        <v/>
      </c>
      <c r="G26" s="265"/>
      <c r="H26" s="83"/>
      <c r="I26" s="84"/>
      <c r="J26" s="268"/>
      <c r="K26" s="85"/>
      <c r="L26" s="80"/>
      <c r="M26" s="86"/>
      <c r="N26" s="85"/>
      <c r="O26" s="81"/>
      <c r="P26" s="22"/>
      <c r="Q26" s="22"/>
    </row>
    <row r="27" spans="1:17" x14ac:dyDescent="0.4">
      <c r="A27" s="22" t="s">
        <v>94</v>
      </c>
      <c r="B27" s="262"/>
      <c r="C27" s="257" t="str">
        <f>IF(B27="","",VLOOKUP(B27,'2.申請台帳'!$C$7:$S$31,2,FALSE))</f>
        <v/>
      </c>
      <c r="D27" s="255" t="str">
        <f>IF(B27="","",VLOOKUP(B27,'2.申請台帳'!$C$7:$S$31,3,FALSE))</f>
        <v/>
      </c>
      <c r="E27" s="255" t="str">
        <f>IF($B27="","",VLOOKUP($B27,'2.申請台帳'!$C$7:$S$31,7,FALSE))</f>
        <v/>
      </c>
      <c r="F27" s="255" t="str">
        <f>IF($B27="","",VLOOKUP($B27,'2.申請台帳'!$C$7:$S$31,7,FALSE))</f>
        <v/>
      </c>
      <c r="G27" s="265"/>
      <c r="H27" s="83"/>
      <c r="I27" s="84"/>
      <c r="J27" s="268"/>
      <c r="K27" s="85"/>
      <c r="L27" s="80"/>
      <c r="M27" s="86"/>
      <c r="N27" s="85"/>
      <c r="O27" s="81"/>
      <c r="P27" s="22"/>
      <c r="Q27" s="22"/>
    </row>
    <row r="28" spans="1:17" x14ac:dyDescent="0.4">
      <c r="A28" s="22" t="s">
        <v>95</v>
      </c>
      <c r="B28" s="262"/>
      <c r="C28" s="258" t="str">
        <f>IF(B28="","",VLOOKUP(B28,'2.申請台帳'!$C$7:$S$31,2,FALSE))</f>
        <v/>
      </c>
      <c r="D28" s="255" t="str">
        <f>IF(B28="","",VLOOKUP(B28,'2.申請台帳'!$C$7:$S$31,3,FALSE))</f>
        <v/>
      </c>
      <c r="E28" s="255" t="str">
        <f>IF($B28="","",VLOOKUP($B28,'2.申請台帳'!$C$7:$S$31,7,FALSE))</f>
        <v/>
      </c>
      <c r="F28" s="255" t="str">
        <f>IF($B28="","",VLOOKUP($B28,'2.申請台帳'!$C$7:$S$31,7,FALSE))</f>
        <v/>
      </c>
      <c r="G28" s="265"/>
      <c r="H28" s="83"/>
      <c r="I28" s="84"/>
      <c r="J28" s="268"/>
      <c r="K28" s="85"/>
      <c r="L28" s="80"/>
      <c r="M28" s="86"/>
      <c r="N28" s="85"/>
      <c r="O28" s="81"/>
      <c r="P28" s="22"/>
      <c r="Q28" s="22"/>
    </row>
    <row r="29" spans="1:17" x14ac:dyDescent="0.4">
      <c r="A29" s="22" t="s">
        <v>96</v>
      </c>
      <c r="B29" s="262"/>
      <c r="C29" s="259" t="str">
        <f>IF(B29="","",VLOOKUP(B29,'2.申請台帳'!$C$7:$S$31,2,FALSE))</f>
        <v/>
      </c>
      <c r="D29" s="255" t="str">
        <f>IF(B29="","",VLOOKUP(B29,'2.申請台帳'!$C$7:$S$31,3,FALSE))</f>
        <v/>
      </c>
      <c r="E29" s="255" t="str">
        <f>IF($B29="","",VLOOKUP($B29,'2.申請台帳'!$C$7:$S$31,7,FALSE))</f>
        <v/>
      </c>
      <c r="F29" s="255" t="str">
        <f>IF($B29="","",VLOOKUP($B29,'2.申請台帳'!$C$7:$S$31,7,FALSE))</f>
        <v/>
      </c>
      <c r="G29" s="265"/>
      <c r="H29" s="83"/>
      <c r="I29" s="84"/>
      <c r="J29" s="268"/>
      <c r="K29" s="85"/>
      <c r="L29" s="80"/>
      <c r="M29" s="86"/>
      <c r="N29" s="85"/>
      <c r="O29" s="81"/>
      <c r="P29" s="22"/>
      <c r="Q29" s="22"/>
    </row>
    <row r="30" spans="1:17" x14ac:dyDescent="0.4">
      <c r="A30" s="22" t="s">
        <v>97</v>
      </c>
      <c r="B30" s="262"/>
      <c r="C30" s="259" t="str">
        <f>IF(B30="","",VLOOKUP(B30,'2.申請台帳'!$C$7:$S$31,2,FALSE))</f>
        <v/>
      </c>
      <c r="D30" s="255" t="str">
        <f>IF(B30="","",VLOOKUP(B30,'2.申請台帳'!$C$7:$S$31,3,FALSE))</f>
        <v/>
      </c>
      <c r="E30" s="255" t="str">
        <f>IF($B30="","",VLOOKUP($B30,'2.申請台帳'!$C$7:$S$31,7,FALSE))</f>
        <v/>
      </c>
      <c r="F30" s="255" t="str">
        <f>IF($B30="","",VLOOKUP($B30,'2.申請台帳'!$C$7:$S$31,7,FALSE))</f>
        <v/>
      </c>
      <c r="G30" s="265"/>
      <c r="H30" s="83"/>
      <c r="I30" s="84"/>
      <c r="J30" s="268"/>
      <c r="K30" s="85"/>
      <c r="L30" s="80"/>
      <c r="M30" s="86"/>
      <c r="N30" s="85"/>
      <c r="O30" s="81"/>
      <c r="P30" s="22"/>
      <c r="Q30" s="22"/>
    </row>
    <row r="31" spans="1:17" ht="19.5" thickBot="1" x14ac:dyDescent="0.45">
      <c r="A31" s="22" t="s">
        <v>98</v>
      </c>
      <c r="B31" s="263"/>
      <c r="C31" s="260" t="str">
        <f>IF(B31="","",VLOOKUP(B31,'2.申請台帳'!$C$7:$S$31,2,FALSE))</f>
        <v/>
      </c>
      <c r="D31" s="255" t="str">
        <f>IF(B31="","",VLOOKUP(B31,'2.申請台帳'!$C$7:$S$31,3,FALSE))</f>
        <v/>
      </c>
      <c r="E31" s="255" t="str">
        <f>IF($B31="","",VLOOKUP($B31,'2.申請台帳'!$C$7:$S$31,7,FALSE))</f>
        <v/>
      </c>
      <c r="F31" s="255" t="str">
        <f>IF($B31="","",VLOOKUP($B31,'2.申請台帳'!$C$7:$S$31,7,FALSE))</f>
        <v/>
      </c>
      <c r="G31" s="266"/>
      <c r="H31" s="88"/>
      <c r="I31" s="89"/>
      <c r="J31" s="269"/>
      <c r="K31" s="90"/>
      <c r="L31" s="91"/>
      <c r="M31" s="91"/>
      <c r="N31" s="90"/>
      <c r="O31" s="81"/>
      <c r="P31" s="22"/>
      <c r="Q31" s="22"/>
    </row>
    <row r="32" spans="1:17" x14ac:dyDescent="0.4">
      <c r="A32" s="22" t="s">
        <v>99</v>
      </c>
      <c r="B32" s="92"/>
      <c r="C32" s="92"/>
      <c r="D32" s="221"/>
      <c r="E32" s="220"/>
      <c r="F32" s="220" t="s">
        <v>296</v>
      </c>
      <c r="G32" s="219">
        <f>COUNT(G7:G31)</f>
        <v>0</v>
      </c>
      <c r="H32" s="93"/>
      <c r="I32" s="94" t="s">
        <v>338</v>
      </c>
      <c r="J32" s="270">
        <f>SUMIFS(J7:J31,C7:C31,"4")</f>
        <v>0</v>
      </c>
      <c r="K32" s="95"/>
      <c r="L32" s="22"/>
      <c r="M32" s="95"/>
      <c r="N32" s="95"/>
      <c r="O32" s="22"/>
      <c r="P32" s="22"/>
    </row>
    <row r="33" spans="1:15" x14ac:dyDescent="0.4">
      <c r="A33" s="22" t="s">
        <v>100</v>
      </c>
      <c r="B33" s="22"/>
      <c r="C33" s="22"/>
      <c r="D33" s="96"/>
      <c r="E33" s="96"/>
      <c r="F33" s="22"/>
      <c r="G33" s="22"/>
      <c r="I33" s="93" t="s">
        <v>313</v>
      </c>
      <c r="J33" s="271">
        <f>SUMIFS(J7:J31,C7:C31,"5",F7:F31,"&gt;=2023/4/1",F7:F31,"&lt;=2024/3/31")</f>
        <v>0</v>
      </c>
      <c r="K33" s="22"/>
      <c r="L33" s="22"/>
      <c r="M33" s="22"/>
      <c r="N33" s="22"/>
      <c r="O33" s="22"/>
    </row>
    <row r="34" spans="1:15" x14ac:dyDescent="0.4">
      <c r="A34" s="22" t="s">
        <v>101</v>
      </c>
      <c r="B34" s="22"/>
      <c r="C34" s="22"/>
      <c r="D34" s="22"/>
      <c r="E34" s="22"/>
      <c r="F34" s="22"/>
      <c r="G34" s="22"/>
      <c r="I34" s="93" t="s">
        <v>314</v>
      </c>
      <c r="J34" s="272">
        <f>SUMIFS(J7:J31,C7:C31,"5",F7:F31,"&gt;=2024/4/1",F7:F31,"&lt;=2025/3/31")</f>
        <v>0</v>
      </c>
      <c r="K34" s="22"/>
      <c r="L34" s="22"/>
      <c r="M34" s="22"/>
      <c r="N34" s="22"/>
      <c r="O34" s="22"/>
    </row>
    <row r="35" spans="1:15" x14ac:dyDescent="0.4">
      <c r="A35" s="22" t="s">
        <v>102</v>
      </c>
      <c r="B35" s="22"/>
      <c r="C35" s="22"/>
      <c r="D35" s="22"/>
      <c r="E35" s="22"/>
      <c r="F35" s="22"/>
      <c r="G35" s="22"/>
      <c r="H35" s="22"/>
      <c r="I35" s="22"/>
      <c r="J35" s="22"/>
      <c r="K35" s="22"/>
      <c r="L35" s="22"/>
      <c r="M35" s="22"/>
      <c r="N35" s="22"/>
      <c r="O35" s="22"/>
    </row>
    <row r="36" spans="1:15" x14ac:dyDescent="0.4">
      <c r="A36" s="22" t="s">
        <v>103</v>
      </c>
      <c r="B36" s="22"/>
      <c r="C36" s="22"/>
      <c r="D36" s="22"/>
      <c r="E36" s="22"/>
      <c r="F36" s="22"/>
      <c r="G36" s="22"/>
      <c r="H36" s="22"/>
      <c r="I36" s="22"/>
      <c r="J36" s="22"/>
      <c r="K36" s="22"/>
      <c r="L36" s="22"/>
      <c r="M36" s="22"/>
      <c r="N36" s="22"/>
      <c r="O36" s="22"/>
    </row>
    <row r="37" spans="1:15" x14ac:dyDescent="0.4">
      <c r="A37" s="22" t="s">
        <v>104</v>
      </c>
      <c r="B37" s="22"/>
      <c r="C37" s="22"/>
      <c r="F37" s="22"/>
      <c r="G37" s="22"/>
      <c r="H37" s="22"/>
      <c r="I37" s="22"/>
      <c r="J37" s="22"/>
      <c r="K37" s="22"/>
      <c r="L37" s="22"/>
      <c r="M37" s="22"/>
      <c r="N37" s="22"/>
      <c r="O37" s="22"/>
    </row>
    <row r="38" spans="1:15" x14ac:dyDescent="0.4">
      <c r="A38" s="22" t="s">
        <v>105</v>
      </c>
      <c r="B38" s="22"/>
      <c r="C38" s="22"/>
      <c r="F38" s="22"/>
      <c r="G38" s="22"/>
      <c r="H38" s="22"/>
      <c r="I38" s="22"/>
      <c r="J38" s="22"/>
      <c r="K38" s="22"/>
      <c r="L38" s="22"/>
      <c r="M38" s="22"/>
      <c r="N38" s="22"/>
      <c r="O38" s="22"/>
    </row>
    <row r="39" spans="1:15" x14ac:dyDescent="0.4">
      <c r="A39" s="22" t="s">
        <v>106</v>
      </c>
      <c r="B39" s="22"/>
      <c r="C39" s="22"/>
      <c r="F39" s="22"/>
      <c r="G39" s="22"/>
      <c r="H39" s="22"/>
      <c r="I39" s="22"/>
      <c r="J39" s="22"/>
      <c r="K39" s="22"/>
      <c r="L39" s="22"/>
      <c r="M39" s="22"/>
      <c r="N39" s="22"/>
      <c r="O39" s="22"/>
    </row>
    <row r="40" spans="1:15" x14ac:dyDescent="0.4">
      <c r="A40" s="22" t="s">
        <v>107</v>
      </c>
      <c r="B40" s="22"/>
      <c r="C40" s="22"/>
      <c r="F40" s="22"/>
      <c r="G40" s="22"/>
      <c r="H40" s="22"/>
      <c r="I40" s="22"/>
      <c r="J40" s="22"/>
      <c r="K40" s="22"/>
      <c r="L40" s="22"/>
      <c r="M40" s="22"/>
      <c r="N40" s="22"/>
      <c r="O40" s="22"/>
    </row>
    <row r="41" spans="1:15" x14ac:dyDescent="0.4">
      <c r="A41" s="22" t="s">
        <v>108</v>
      </c>
      <c r="B41" s="22"/>
      <c r="C41" s="22"/>
      <c r="F41" s="22"/>
      <c r="G41" s="22"/>
      <c r="H41" s="22"/>
      <c r="I41" s="22"/>
      <c r="J41" s="22"/>
      <c r="K41" s="22"/>
      <c r="L41" s="22"/>
      <c r="M41" s="22"/>
      <c r="N41" s="22"/>
      <c r="O41" s="22"/>
    </row>
    <row r="42" spans="1:15" x14ac:dyDescent="0.4">
      <c r="A42" s="22" t="s">
        <v>109</v>
      </c>
      <c r="B42" s="22"/>
      <c r="C42" s="22"/>
      <c r="F42" s="22"/>
      <c r="G42" s="22"/>
      <c r="H42" s="22"/>
      <c r="I42" s="22"/>
      <c r="J42" s="22"/>
      <c r="K42" s="22"/>
      <c r="L42" s="22"/>
      <c r="M42" s="22"/>
      <c r="N42" s="22"/>
      <c r="O42" s="22"/>
    </row>
    <row r="43" spans="1:15" x14ac:dyDescent="0.4">
      <c r="A43" s="22" t="s">
        <v>110</v>
      </c>
      <c r="B43" s="22"/>
      <c r="C43" s="22"/>
      <c r="F43" s="22"/>
      <c r="G43" s="22"/>
      <c r="H43" s="22"/>
      <c r="I43" s="22"/>
      <c r="J43" s="22"/>
      <c r="K43" s="22"/>
      <c r="L43" s="22"/>
      <c r="M43" s="22"/>
      <c r="N43" s="22"/>
      <c r="O43" s="22"/>
    </row>
    <row r="44" spans="1:15" x14ac:dyDescent="0.4">
      <c r="A44" s="22" t="s">
        <v>111</v>
      </c>
      <c r="B44" s="22"/>
      <c r="C44" s="22"/>
      <c r="F44" s="22"/>
      <c r="G44" s="22"/>
      <c r="H44" s="22"/>
      <c r="I44" s="22"/>
      <c r="J44" s="22"/>
      <c r="K44" s="22"/>
      <c r="L44" s="22"/>
      <c r="M44" s="22"/>
      <c r="N44" s="22"/>
      <c r="O44" s="22"/>
    </row>
    <row r="45" spans="1:15" x14ac:dyDescent="0.4">
      <c r="A45" s="22" t="s">
        <v>112</v>
      </c>
      <c r="B45" s="22"/>
      <c r="C45" s="22"/>
      <c r="F45" s="22"/>
      <c r="G45" s="22"/>
      <c r="H45" s="22"/>
      <c r="I45" s="22"/>
      <c r="J45" s="22"/>
      <c r="K45" s="22"/>
      <c r="L45" s="22"/>
      <c r="M45" s="22"/>
      <c r="N45" s="22"/>
      <c r="O45" s="22"/>
    </row>
    <row r="46" spans="1:15" x14ac:dyDescent="0.4">
      <c r="A46" s="22" t="s">
        <v>113</v>
      </c>
      <c r="B46" s="22"/>
      <c r="C46" s="22"/>
      <c r="F46" s="22"/>
      <c r="G46" s="22"/>
      <c r="H46" s="22"/>
      <c r="I46" s="22"/>
      <c r="J46" s="22"/>
      <c r="K46" s="22"/>
      <c r="L46" s="22"/>
      <c r="M46" s="22"/>
      <c r="N46" s="22"/>
      <c r="O46" s="22"/>
    </row>
    <row r="47" spans="1:15" x14ac:dyDescent="0.4">
      <c r="A47" s="22" t="s">
        <v>114</v>
      </c>
      <c r="B47" s="22"/>
      <c r="C47" s="22"/>
      <c r="F47" s="22"/>
      <c r="G47" s="22"/>
      <c r="H47" s="22"/>
      <c r="I47" s="22"/>
      <c r="J47" s="22"/>
      <c r="K47" s="22"/>
      <c r="L47" s="22"/>
      <c r="M47" s="22"/>
      <c r="N47" s="22"/>
      <c r="O47" s="22"/>
    </row>
    <row r="48" spans="1:15" x14ac:dyDescent="0.4">
      <c r="A48" s="22" t="s">
        <v>115</v>
      </c>
      <c r="B48" s="22"/>
      <c r="C48" s="22"/>
      <c r="F48" s="22"/>
      <c r="G48" s="22"/>
      <c r="H48" s="22"/>
      <c r="I48" s="22"/>
      <c r="J48" s="22"/>
      <c r="K48" s="22"/>
      <c r="L48" s="22"/>
      <c r="M48" s="22"/>
      <c r="N48" s="22"/>
      <c r="O48" s="22"/>
    </row>
    <row r="49" spans="1:15" x14ac:dyDescent="0.4">
      <c r="A49" s="22" t="s">
        <v>116</v>
      </c>
      <c r="B49" s="22"/>
      <c r="C49" s="22"/>
      <c r="F49" s="22"/>
      <c r="G49" s="22"/>
      <c r="H49" s="22"/>
      <c r="I49" s="22"/>
      <c r="J49" s="22"/>
      <c r="K49" s="22"/>
      <c r="L49" s="22"/>
      <c r="M49" s="22"/>
      <c r="N49" s="22"/>
      <c r="O49" s="22"/>
    </row>
    <row r="50" spans="1:15" x14ac:dyDescent="0.4">
      <c r="A50" s="22" t="s">
        <v>117</v>
      </c>
      <c r="B50" s="22"/>
      <c r="C50" s="22"/>
      <c r="F50" s="22"/>
      <c r="G50" s="22"/>
      <c r="H50" s="22"/>
      <c r="I50" s="22"/>
      <c r="J50" s="22"/>
      <c r="K50" s="22"/>
      <c r="L50" s="22"/>
      <c r="M50" s="22"/>
      <c r="N50" s="22"/>
      <c r="O50" s="22"/>
    </row>
    <row r="51" spans="1:15" x14ac:dyDescent="0.4">
      <c r="A51" s="22" t="s">
        <v>118</v>
      </c>
      <c r="B51" s="22"/>
      <c r="C51" s="22"/>
      <c r="F51" s="22"/>
      <c r="G51" s="22"/>
      <c r="H51" s="22"/>
      <c r="I51" s="22"/>
      <c r="J51" s="22"/>
      <c r="K51" s="22"/>
      <c r="L51" s="22"/>
      <c r="M51" s="22"/>
      <c r="N51" s="22"/>
      <c r="O51" s="22"/>
    </row>
    <row r="52" spans="1:15" x14ac:dyDescent="0.4">
      <c r="A52" s="22" t="s">
        <v>119</v>
      </c>
      <c r="B52" s="22"/>
      <c r="C52" s="22"/>
      <c r="F52" s="22"/>
      <c r="G52" s="22"/>
      <c r="H52" s="22"/>
      <c r="I52" s="22"/>
      <c r="J52" s="22"/>
      <c r="K52" s="22"/>
      <c r="L52" s="22"/>
      <c r="M52" s="22"/>
      <c r="N52" s="22"/>
      <c r="O52" s="22"/>
    </row>
    <row r="53" spans="1:15" x14ac:dyDescent="0.4">
      <c r="A53" s="22" t="s">
        <v>120</v>
      </c>
      <c r="B53" s="22"/>
      <c r="C53" s="22"/>
      <c r="F53" s="22"/>
      <c r="G53" s="22"/>
      <c r="H53" s="22"/>
      <c r="I53" s="22"/>
      <c r="J53" s="22"/>
      <c r="K53" s="22"/>
      <c r="L53" s="22"/>
      <c r="M53" s="22"/>
      <c r="N53" s="22"/>
      <c r="O53" s="22"/>
    </row>
    <row r="54" spans="1:15" x14ac:dyDescent="0.4">
      <c r="A54" s="22" t="s">
        <v>121</v>
      </c>
      <c r="B54" s="22"/>
      <c r="C54" s="22"/>
      <c r="F54" s="22"/>
      <c r="G54" s="22"/>
      <c r="H54" s="22"/>
      <c r="I54" s="22"/>
      <c r="J54" s="22"/>
      <c r="K54" s="22"/>
      <c r="L54" s="22"/>
      <c r="M54" s="22"/>
      <c r="N54" s="22"/>
      <c r="O54" s="22"/>
    </row>
    <row r="55" spans="1:15" x14ac:dyDescent="0.4">
      <c r="A55" s="22" t="s">
        <v>122</v>
      </c>
      <c r="B55" s="22"/>
      <c r="C55" s="22"/>
      <c r="F55" s="22"/>
      <c r="G55" s="22"/>
      <c r="H55" s="22"/>
      <c r="I55" s="22"/>
      <c r="J55" s="22"/>
      <c r="K55" s="22"/>
      <c r="L55" s="22"/>
      <c r="M55" s="22"/>
      <c r="N55" s="22"/>
      <c r="O55" s="22"/>
    </row>
    <row r="56" spans="1:15" x14ac:dyDescent="0.4">
      <c r="A56" s="22" t="s">
        <v>123</v>
      </c>
      <c r="B56" s="22"/>
      <c r="C56" s="22"/>
      <c r="F56" s="22"/>
      <c r="G56" s="22"/>
      <c r="H56" s="22"/>
      <c r="I56" s="22"/>
      <c r="J56" s="22"/>
      <c r="K56" s="22"/>
      <c r="L56" s="22"/>
      <c r="M56" s="22"/>
      <c r="N56" s="22"/>
      <c r="O56" s="22"/>
    </row>
    <row r="57" spans="1:15" x14ac:dyDescent="0.4">
      <c r="A57" s="22" t="s">
        <v>124</v>
      </c>
      <c r="B57" s="22"/>
      <c r="C57" s="22"/>
      <c r="F57" s="22"/>
      <c r="G57" s="22"/>
      <c r="H57" s="22"/>
      <c r="I57" s="22"/>
      <c r="J57" s="22"/>
      <c r="K57" s="22"/>
      <c r="L57" s="22"/>
      <c r="M57" s="22"/>
      <c r="N57" s="22"/>
      <c r="O57" s="22"/>
    </row>
    <row r="58" spans="1:15" x14ac:dyDescent="0.4">
      <c r="A58" s="22" t="s">
        <v>125</v>
      </c>
      <c r="B58" s="22"/>
      <c r="C58" s="22"/>
      <c r="F58" s="22"/>
      <c r="G58" s="22"/>
      <c r="H58" s="22"/>
      <c r="I58" s="22"/>
      <c r="J58" s="22"/>
      <c r="K58" s="22"/>
      <c r="L58" s="22"/>
      <c r="M58" s="22"/>
      <c r="N58" s="22"/>
      <c r="O58" s="22"/>
    </row>
    <row r="59" spans="1:15" x14ac:dyDescent="0.4">
      <c r="A59" s="22" t="s">
        <v>128</v>
      </c>
      <c r="B59" s="22"/>
      <c r="C59" s="22"/>
      <c r="F59" s="22"/>
      <c r="G59" s="22"/>
      <c r="H59" s="22"/>
      <c r="I59" s="22"/>
      <c r="J59" s="22"/>
      <c r="K59" s="22"/>
      <c r="L59" s="22"/>
      <c r="M59" s="22"/>
      <c r="N59" s="22"/>
      <c r="O59" s="22"/>
    </row>
    <row r="60" spans="1:15" x14ac:dyDescent="0.4">
      <c r="A60" s="22"/>
      <c r="B60" s="22"/>
      <c r="C60" s="22"/>
      <c r="D60" s="22"/>
      <c r="E60" s="22"/>
      <c r="F60" s="22"/>
      <c r="G60" s="22"/>
      <c r="H60" s="22"/>
      <c r="I60" s="22"/>
      <c r="J60" s="22"/>
      <c r="K60" s="22"/>
      <c r="L60" s="22"/>
      <c r="M60" s="22"/>
      <c r="N60" s="22"/>
      <c r="O60" s="22"/>
    </row>
    <row r="61" spans="1:15" x14ac:dyDescent="0.4">
      <c r="A61" s="22"/>
      <c r="B61" s="22"/>
      <c r="C61" s="22"/>
      <c r="D61" s="22"/>
      <c r="E61" s="22"/>
      <c r="F61" s="22"/>
      <c r="G61" s="22"/>
      <c r="H61" s="22"/>
      <c r="I61" s="22"/>
      <c r="J61" s="22"/>
      <c r="K61" s="22"/>
      <c r="L61" s="22"/>
      <c r="M61" s="22"/>
      <c r="N61" s="22"/>
      <c r="O61" s="22"/>
    </row>
    <row r="62" spans="1:15" x14ac:dyDescent="0.4">
      <c r="A62" s="22"/>
      <c r="B62" s="22"/>
      <c r="C62" s="22"/>
      <c r="D62" s="22"/>
      <c r="E62" s="22"/>
      <c r="F62" s="22"/>
      <c r="G62" s="22"/>
      <c r="H62" s="22"/>
      <c r="I62" s="22"/>
      <c r="J62" s="22"/>
      <c r="K62" s="22"/>
      <c r="L62" s="22"/>
      <c r="M62" s="22"/>
      <c r="N62" s="22"/>
      <c r="O62" s="22"/>
    </row>
    <row r="63" spans="1:15" x14ac:dyDescent="0.4">
      <c r="A63" s="22"/>
      <c r="B63" s="22"/>
      <c r="C63" s="22"/>
      <c r="D63" s="22"/>
      <c r="E63" s="22"/>
      <c r="F63" s="22"/>
      <c r="G63" s="22"/>
      <c r="H63" s="22"/>
      <c r="I63" s="22"/>
      <c r="J63" s="22"/>
      <c r="K63" s="22"/>
      <c r="L63" s="22"/>
      <c r="M63" s="22"/>
      <c r="N63" s="22"/>
      <c r="O63" s="22"/>
    </row>
    <row r="64" spans="1:15" x14ac:dyDescent="0.4">
      <c r="A64" s="22"/>
      <c r="B64" s="22"/>
      <c r="C64" s="22"/>
      <c r="D64" s="22"/>
      <c r="E64" s="22"/>
      <c r="F64" s="22"/>
      <c r="G64" s="22"/>
      <c r="H64" s="22"/>
      <c r="I64" s="22"/>
      <c r="J64" s="22"/>
      <c r="K64" s="22"/>
      <c r="L64" s="22"/>
      <c r="M64" s="22"/>
      <c r="N64" s="22"/>
      <c r="O64" s="22"/>
    </row>
    <row r="65" spans="1:15" x14ac:dyDescent="0.4">
      <c r="A65" s="22"/>
      <c r="B65" s="22"/>
      <c r="C65" s="22"/>
      <c r="D65" s="22"/>
      <c r="E65" s="22"/>
      <c r="F65" s="22"/>
      <c r="G65" s="22"/>
      <c r="H65" s="22"/>
      <c r="I65" s="22"/>
      <c r="J65" s="22"/>
      <c r="K65" s="22"/>
      <c r="L65" s="22"/>
      <c r="M65" s="22"/>
      <c r="N65" s="22"/>
      <c r="O65" s="22"/>
    </row>
    <row r="66" spans="1:15" x14ac:dyDescent="0.4">
      <c r="A66" s="22"/>
      <c r="B66" s="22"/>
      <c r="C66" s="22"/>
      <c r="D66" s="22"/>
      <c r="E66" s="22"/>
      <c r="F66" s="22"/>
      <c r="G66" s="22"/>
      <c r="H66" s="22"/>
      <c r="I66" s="22"/>
      <c r="J66" s="22"/>
      <c r="K66" s="22"/>
      <c r="L66" s="22"/>
      <c r="M66" s="22"/>
      <c r="N66" s="22"/>
      <c r="O66" s="22"/>
    </row>
    <row r="67" spans="1:15" x14ac:dyDescent="0.4">
      <c r="A67" s="22"/>
      <c r="B67" s="22"/>
      <c r="C67" s="22"/>
      <c r="D67" s="22"/>
      <c r="E67" s="22"/>
      <c r="F67" s="22"/>
      <c r="G67" s="22"/>
      <c r="H67" s="22"/>
      <c r="I67" s="22"/>
      <c r="J67" s="22"/>
      <c r="K67" s="22"/>
      <c r="L67" s="22"/>
      <c r="M67" s="22"/>
      <c r="N67" s="22"/>
      <c r="O67" s="22"/>
    </row>
    <row r="68" spans="1:15" x14ac:dyDescent="0.4">
      <c r="A68" s="22"/>
      <c r="B68" s="22"/>
      <c r="C68" s="22"/>
      <c r="D68" s="22"/>
      <c r="E68" s="22"/>
      <c r="F68" s="22"/>
      <c r="G68" s="22"/>
      <c r="H68" s="22"/>
      <c r="I68" s="22"/>
      <c r="J68" s="22"/>
      <c r="K68" s="22"/>
      <c r="L68" s="22"/>
      <c r="M68" s="22"/>
      <c r="N68" s="22"/>
      <c r="O68" s="22"/>
    </row>
    <row r="69" spans="1:15" x14ac:dyDescent="0.4">
      <c r="A69" s="22"/>
      <c r="B69" s="22"/>
      <c r="C69" s="22"/>
      <c r="D69" s="22"/>
      <c r="E69" s="22"/>
      <c r="F69" s="22"/>
      <c r="G69" s="22"/>
      <c r="H69" s="22"/>
      <c r="I69" s="22"/>
      <c r="J69" s="22"/>
      <c r="K69" s="22"/>
      <c r="L69" s="22"/>
      <c r="M69" s="22"/>
      <c r="N69" s="22"/>
      <c r="O69" s="22"/>
    </row>
    <row r="70" spans="1:15" x14ac:dyDescent="0.4">
      <c r="A70" s="22"/>
      <c r="B70" s="22"/>
      <c r="C70" s="22"/>
      <c r="D70" s="22"/>
      <c r="E70" s="22"/>
      <c r="F70" s="22"/>
      <c r="G70" s="22"/>
      <c r="H70" s="22"/>
      <c r="I70" s="22"/>
      <c r="J70" s="22"/>
      <c r="K70" s="22"/>
      <c r="L70" s="22"/>
      <c r="M70" s="22"/>
      <c r="N70" s="22"/>
      <c r="O70" s="22"/>
    </row>
    <row r="71" spans="1:15" x14ac:dyDescent="0.4">
      <c r="A71" s="22"/>
      <c r="B71" s="22"/>
      <c r="C71" s="22"/>
      <c r="D71" s="22"/>
      <c r="E71" s="22"/>
      <c r="F71" s="22"/>
      <c r="G71" s="22"/>
      <c r="H71" s="22"/>
      <c r="I71" s="22"/>
      <c r="J71" s="22"/>
      <c r="K71" s="22"/>
      <c r="L71" s="22"/>
      <c r="M71" s="22"/>
      <c r="N71" s="22"/>
      <c r="O71" s="22"/>
    </row>
    <row r="72" spans="1:15" x14ac:dyDescent="0.4">
      <c r="A72" s="22"/>
      <c r="B72" s="22"/>
      <c r="C72" s="22"/>
      <c r="D72" s="22"/>
      <c r="E72" s="22"/>
      <c r="F72" s="22"/>
      <c r="G72" s="22"/>
      <c r="H72" s="22"/>
      <c r="I72" s="22"/>
      <c r="J72" s="22"/>
      <c r="K72" s="22"/>
      <c r="L72" s="22"/>
      <c r="M72" s="22"/>
      <c r="N72" s="22"/>
      <c r="O72" s="22"/>
    </row>
    <row r="73" spans="1:15" x14ac:dyDescent="0.4">
      <c r="A73" s="22"/>
      <c r="B73" s="22"/>
      <c r="C73" s="22"/>
      <c r="D73" s="22"/>
      <c r="E73" s="22"/>
      <c r="F73" s="22"/>
      <c r="G73" s="22"/>
      <c r="H73" s="22"/>
      <c r="I73" s="22"/>
      <c r="J73" s="22"/>
      <c r="K73" s="22"/>
      <c r="L73" s="22"/>
      <c r="M73" s="22"/>
      <c r="N73" s="22"/>
      <c r="O73" s="22"/>
    </row>
    <row r="74" spans="1:15" x14ac:dyDescent="0.4">
      <c r="A74" s="22"/>
      <c r="B74" s="22"/>
      <c r="C74" s="22"/>
      <c r="D74" s="22"/>
      <c r="E74" s="22"/>
      <c r="F74" s="22"/>
      <c r="G74" s="22"/>
      <c r="H74" s="22"/>
      <c r="I74" s="22"/>
      <c r="J74" s="22"/>
      <c r="K74" s="22"/>
      <c r="L74" s="22"/>
      <c r="M74" s="22"/>
      <c r="N74" s="22"/>
      <c r="O74" s="22"/>
    </row>
    <row r="75" spans="1:15" x14ac:dyDescent="0.4">
      <c r="A75" s="22"/>
      <c r="B75" s="22"/>
      <c r="C75" s="22"/>
      <c r="D75" s="22"/>
      <c r="E75" s="22"/>
      <c r="F75" s="22"/>
      <c r="G75" s="22"/>
      <c r="H75" s="22"/>
      <c r="I75" s="22"/>
      <c r="J75" s="22"/>
      <c r="K75" s="22"/>
      <c r="L75" s="22"/>
      <c r="M75" s="22"/>
      <c r="N75" s="22"/>
      <c r="O75" s="22"/>
    </row>
    <row r="76" spans="1:15" x14ac:dyDescent="0.4">
      <c r="A76" s="22"/>
      <c r="B76" s="22"/>
      <c r="C76" s="22"/>
      <c r="D76" s="22"/>
      <c r="E76" s="22"/>
      <c r="F76" s="22"/>
      <c r="G76" s="22"/>
      <c r="H76" s="22"/>
      <c r="I76" s="22"/>
      <c r="J76" s="22"/>
      <c r="K76" s="22"/>
      <c r="L76" s="22"/>
      <c r="M76" s="22"/>
      <c r="N76" s="22"/>
      <c r="O76" s="22"/>
    </row>
    <row r="77" spans="1:15" x14ac:dyDescent="0.4">
      <c r="A77" s="22"/>
      <c r="B77" s="22"/>
      <c r="C77" s="22"/>
      <c r="D77" s="22"/>
      <c r="E77" s="22"/>
      <c r="F77" s="22"/>
      <c r="G77" s="22"/>
      <c r="H77" s="22"/>
      <c r="I77" s="22"/>
      <c r="J77" s="22"/>
      <c r="K77" s="22"/>
      <c r="L77" s="22"/>
      <c r="M77" s="22"/>
      <c r="N77" s="22"/>
      <c r="O77" s="22"/>
    </row>
    <row r="78" spans="1:15" x14ac:dyDescent="0.4">
      <c r="A78" s="22"/>
      <c r="B78" s="22"/>
      <c r="C78" s="22"/>
      <c r="D78" s="22"/>
      <c r="E78" s="22"/>
      <c r="F78" s="22"/>
      <c r="G78" s="22"/>
      <c r="H78" s="22"/>
      <c r="I78" s="22"/>
      <c r="J78" s="22"/>
      <c r="K78" s="22"/>
      <c r="L78" s="22"/>
      <c r="M78" s="22"/>
      <c r="N78" s="22"/>
      <c r="O78" s="22"/>
    </row>
    <row r="79" spans="1:15" x14ac:dyDescent="0.4">
      <c r="A79" s="22"/>
      <c r="B79" s="22"/>
      <c r="C79" s="22"/>
      <c r="D79" s="22"/>
      <c r="E79" s="22"/>
      <c r="F79" s="22"/>
      <c r="G79" s="22"/>
      <c r="H79" s="22"/>
      <c r="I79" s="22"/>
      <c r="J79" s="22"/>
      <c r="K79" s="22"/>
      <c r="L79" s="22"/>
      <c r="M79" s="22"/>
      <c r="N79" s="22"/>
      <c r="O79" s="22"/>
    </row>
    <row r="80" spans="1:15" x14ac:dyDescent="0.4">
      <c r="A80" s="22"/>
      <c r="B80" s="22"/>
      <c r="C80" s="22"/>
      <c r="D80" s="22"/>
      <c r="E80" s="22"/>
      <c r="F80" s="22"/>
      <c r="G80" s="22"/>
      <c r="H80" s="22"/>
      <c r="I80" s="22"/>
      <c r="J80" s="22"/>
      <c r="K80" s="22"/>
      <c r="L80" s="22"/>
      <c r="M80" s="22"/>
      <c r="N80" s="22"/>
      <c r="O80" s="22"/>
    </row>
    <row r="81" spans="1:15" x14ac:dyDescent="0.4">
      <c r="A81" s="22"/>
      <c r="B81" s="22"/>
      <c r="C81" s="22"/>
      <c r="D81" s="22"/>
      <c r="E81" s="22"/>
      <c r="F81" s="22"/>
      <c r="G81" s="22"/>
      <c r="H81" s="22"/>
      <c r="I81" s="22"/>
      <c r="J81" s="22"/>
      <c r="K81" s="22"/>
      <c r="L81" s="22"/>
      <c r="M81" s="22"/>
      <c r="N81" s="22"/>
      <c r="O81" s="22"/>
    </row>
    <row r="82" spans="1:15" x14ac:dyDescent="0.4">
      <c r="A82" s="22"/>
      <c r="B82" s="22"/>
      <c r="C82" s="22"/>
      <c r="D82" s="22"/>
      <c r="E82" s="22"/>
      <c r="F82" s="22"/>
      <c r="G82" s="22"/>
      <c r="H82" s="22"/>
      <c r="I82" s="22"/>
      <c r="J82" s="22"/>
      <c r="K82" s="22"/>
      <c r="L82" s="22"/>
      <c r="M82" s="22"/>
      <c r="N82" s="22"/>
      <c r="O82" s="22"/>
    </row>
    <row r="83" spans="1:15" x14ac:dyDescent="0.4">
      <c r="A83" s="22"/>
      <c r="B83" s="22"/>
      <c r="C83" s="22"/>
      <c r="D83" s="22"/>
      <c r="E83" s="22"/>
      <c r="F83" s="22"/>
      <c r="G83" s="22"/>
      <c r="H83" s="22"/>
      <c r="I83" s="22"/>
      <c r="J83" s="22"/>
      <c r="K83" s="22"/>
      <c r="L83" s="22"/>
      <c r="M83" s="22"/>
      <c r="N83" s="22"/>
      <c r="O83" s="22"/>
    </row>
    <row r="84" spans="1:15" x14ac:dyDescent="0.4">
      <c r="A84" s="22"/>
      <c r="B84" s="22"/>
      <c r="C84" s="22"/>
      <c r="D84" s="22"/>
      <c r="E84" s="22"/>
      <c r="F84" s="22"/>
      <c r="G84" s="22"/>
      <c r="H84" s="22"/>
      <c r="I84" s="22"/>
      <c r="J84" s="22"/>
      <c r="K84" s="22"/>
      <c r="L84" s="22"/>
      <c r="M84" s="22"/>
      <c r="N84" s="22"/>
      <c r="O84" s="22"/>
    </row>
    <row r="85" spans="1:15" x14ac:dyDescent="0.4">
      <c r="A85" s="22"/>
      <c r="B85" s="22"/>
      <c r="C85" s="22"/>
      <c r="D85" s="22"/>
      <c r="E85" s="22"/>
      <c r="F85" s="22"/>
      <c r="G85" s="22"/>
      <c r="H85" s="22"/>
      <c r="I85" s="22"/>
      <c r="J85" s="22"/>
      <c r="K85" s="22"/>
      <c r="L85" s="22"/>
      <c r="M85" s="22"/>
      <c r="N85" s="22"/>
      <c r="O85" s="22"/>
    </row>
    <row r="86" spans="1:15" x14ac:dyDescent="0.4">
      <c r="A86" s="22"/>
      <c r="B86" s="22"/>
      <c r="C86" s="22"/>
      <c r="D86" s="22"/>
      <c r="E86" s="22"/>
      <c r="F86" s="22"/>
      <c r="G86" s="22"/>
      <c r="H86" s="22"/>
      <c r="I86" s="22"/>
      <c r="J86" s="22"/>
      <c r="K86" s="22"/>
      <c r="L86" s="22"/>
      <c r="M86" s="22"/>
      <c r="N86" s="22"/>
      <c r="O86" s="22"/>
    </row>
    <row r="87" spans="1:15" x14ac:dyDescent="0.4">
      <c r="A87" s="22"/>
      <c r="B87" s="22"/>
      <c r="C87" s="22"/>
      <c r="D87" s="22"/>
      <c r="E87" s="22"/>
      <c r="F87" s="22"/>
      <c r="G87" s="22"/>
      <c r="H87" s="22"/>
      <c r="I87" s="22"/>
      <c r="J87" s="22"/>
      <c r="K87" s="22"/>
      <c r="L87" s="22"/>
      <c r="M87" s="22"/>
      <c r="N87" s="22"/>
      <c r="O87" s="22"/>
    </row>
    <row r="88" spans="1:15" x14ac:dyDescent="0.4">
      <c r="A88" s="22"/>
      <c r="B88" s="22"/>
      <c r="C88" s="22"/>
      <c r="D88" s="22"/>
      <c r="E88" s="22"/>
      <c r="F88" s="22"/>
      <c r="G88" s="22"/>
      <c r="H88" s="22"/>
      <c r="I88" s="22"/>
      <c r="J88" s="22"/>
      <c r="K88" s="22"/>
      <c r="L88" s="22"/>
      <c r="M88" s="22"/>
      <c r="N88" s="22"/>
      <c r="O88" s="22"/>
    </row>
    <row r="89" spans="1:15" x14ac:dyDescent="0.4">
      <c r="A89" s="22"/>
      <c r="B89" s="22"/>
      <c r="C89" s="22"/>
      <c r="D89" s="22"/>
      <c r="E89" s="22"/>
      <c r="F89" s="22"/>
      <c r="G89" s="22"/>
      <c r="H89" s="22"/>
      <c r="I89" s="22"/>
      <c r="J89" s="22"/>
      <c r="K89" s="22"/>
      <c r="L89" s="22"/>
      <c r="M89" s="22"/>
      <c r="N89" s="22"/>
      <c r="O89" s="22"/>
    </row>
    <row r="90" spans="1:15" x14ac:dyDescent="0.4">
      <c r="A90" s="22"/>
      <c r="B90" s="22"/>
      <c r="C90" s="22"/>
      <c r="D90" s="22"/>
      <c r="E90" s="22"/>
      <c r="F90" s="22"/>
      <c r="G90" s="22"/>
      <c r="H90" s="22"/>
      <c r="I90" s="22"/>
      <c r="J90" s="22"/>
      <c r="K90" s="22"/>
      <c r="L90" s="22"/>
      <c r="M90" s="22"/>
      <c r="N90" s="22"/>
      <c r="O90" s="22"/>
    </row>
    <row r="91" spans="1:15" x14ac:dyDescent="0.4">
      <c r="A91" s="22"/>
      <c r="B91" s="22"/>
      <c r="C91" s="22"/>
      <c r="D91" s="22"/>
      <c r="E91" s="22"/>
      <c r="F91" s="22"/>
      <c r="G91" s="22"/>
      <c r="H91" s="22"/>
      <c r="I91" s="22"/>
      <c r="J91" s="22"/>
      <c r="K91" s="22"/>
      <c r="L91" s="22"/>
      <c r="M91" s="22"/>
      <c r="N91" s="22"/>
      <c r="O91" s="22"/>
    </row>
    <row r="92" spans="1:15" x14ac:dyDescent="0.4">
      <c r="A92" s="22"/>
      <c r="B92" s="22"/>
      <c r="C92" s="22"/>
      <c r="D92" s="22"/>
      <c r="E92" s="22"/>
      <c r="F92" s="22"/>
      <c r="G92" s="22"/>
      <c r="H92" s="22"/>
      <c r="I92" s="22"/>
      <c r="J92" s="22"/>
      <c r="K92" s="22"/>
      <c r="L92" s="22"/>
      <c r="M92" s="22"/>
      <c r="N92" s="22"/>
      <c r="O92" s="22"/>
    </row>
    <row r="93" spans="1:15" x14ac:dyDescent="0.4">
      <c r="A93" s="22"/>
      <c r="B93" s="22"/>
      <c r="C93" s="22"/>
      <c r="D93" s="22"/>
      <c r="E93" s="22"/>
      <c r="F93" s="22"/>
      <c r="G93" s="22"/>
      <c r="H93" s="22"/>
      <c r="I93" s="22"/>
      <c r="J93" s="22"/>
      <c r="K93" s="22"/>
      <c r="L93" s="22"/>
      <c r="M93" s="22"/>
      <c r="N93" s="22"/>
      <c r="O93" s="22"/>
    </row>
    <row r="94" spans="1:15" x14ac:dyDescent="0.4">
      <c r="A94" s="22"/>
      <c r="B94" s="22"/>
      <c r="C94" s="22"/>
      <c r="D94" s="22"/>
      <c r="E94" s="22"/>
      <c r="F94" s="22"/>
      <c r="G94" s="22"/>
      <c r="H94" s="22"/>
      <c r="I94" s="22"/>
      <c r="J94" s="22"/>
      <c r="K94" s="22"/>
      <c r="L94" s="22"/>
      <c r="M94" s="22"/>
      <c r="N94" s="22"/>
      <c r="O94" s="22"/>
    </row>
    <row r="95" spans="1:15" x14ac:dyDescent="0.4">
      <c r="A95" s="22"/>
      <c r="B95" s="22"/>
      <c r="C95" s="22"/>
      <c r="D95" s="22"/>
      <c r="E95" s="22"/>
      <c r="F95" s="22"/>
      <c r="G95" s="22"/>
      <c r="H95" s="22"/>
      <c r="I95" s="22"/>
      <c r="J95" s="22"/>
      <c r="K95" s="22"/>
      <c r="L95" s="22"/>
      <c r="M95" s="22"/>
      <c r="N95" s="22"/>
      <c r="O95" s="22"/>
    </row>
    <row r="96" spans="1:15" x14ac:dyDescent="0.4">
      <c r="A96" s="22"/>
      <c r="B96" s="22"/>
      <c r="C96" s="22"/>
      <c r="D96" s="22"/>
      <c r="E96" s="22"/>
      <c r="F96" s="22"/>
      <c r="G96" s="22"/>
      <c r="H96" s="22"/>
      <c r="I96" s="22"/>
      <c r="J96" s="22"/>
      <c r="K96" s="22"/>
      <c r="L96" s="22"/>
      <c r="M96" s="22"/>
      <c r="N96" s="22"/>
      <c r="O96" s="22"/>
    </row>
    <row r="97" spans="1:15" x14ac:dyDescent="0.4">
      <c r="A97" s="22"/>
      <c r="B97" s="22"/>
      <c r="C97" s="22"/>
      <c r="D97" s="22"/>
      <c r="E97" s="22"/>
      <c r="F97" s="22"/>
      <c r="G97" s="22"/>
      <c r="H97" s="22"/>
      <c r="I97" s="22"/>
      <c r="J97" s="22"/>
      <c r="K97" s="22"/>
      <c r="L97" s="22"/>
      <c r="M97" s="22"/>
      <c r="N97" s="22"/>
      <c r="O97" s="22"/>
    </row>
    <row r="98" spans="1:15" x14ac:dyDescent="0.4">
      <c r="A98" s="22"/>
      <c r="B98" s="22"/>
      <c r="C98" s="22"/>
      <c r="D98" s="22"/>
      <c r="E98" s="22"/>
      <c r="F98" s="22"/>
      <c r="G98" s="22"/>
      <c r="H98" s="22"/>
      <c r="I98" s="22"/>
      <c r="J98" s="22"/>
      <c r="K98" s="22"/>
      <c r="L98" s="22"/>
      <c r="M98" s="22"/>
      <c r="N98" s="22"/>
      <c r="O98" s="22"/>
    </row>
    <row r="99" spans="1:15" x14ac:dyDescent="0.4">
      <c r="A99" s="22"/>
      <c r="B99" s="22"/>
      <c r="C99" s="22"/>
      <c r="D99" s="22"/>
      <c r="E99" s="22"/>
      <c r="F99" s="22"/>
      <c r="G99" s="22"/>
      <c r="H99" s="22"/>
      <c r="I99" s="22"/>
      <c r="J99" s="22"/>
      <c r="K99" s="22"/>
      <c r="L99" s="22"/>
      <c r="M99" s="22"/>
      <c r="N99" s="22"/>
      <c r="O99" s="22"/>
    </row>
    <row r="100" spans="1:15" x14ac:dyDescent="0.4">
      <c r="A100" s="22"/>
      <c r="B100" s="22"/>
      <c r="C100" s="22"/>
      <c r="D100" s="22"/>
      <c r="E100" s="22"/>
      <c r="F100" s="22"/>
      <c r="G100" s="22"/>
      <c r="H100" s="22"/>
      <c r="I100" s="22"/>
      <c r="J100" s="22"/>
      <c r="K100" s="22"/>
      <c r="L100" s="22"/>
      <c r="M100" s="22"/>
      <c r="N100" s="22"/>
      <c r="O100" s="22"/>
    </row>
    <row r="101" spans="1:15" x14ac:dyDescent="0.4">
      <c r="A101" s="22"/>
      <c r="B101" s="22"/>
      <c r="C101" s="22"/>
      <c r="D101" s="22"/>
      <c r="E101" s="22"/>
      <c r="F101" s="22"/>
      <c r="G101" s="22"/>
      <c r="H101" s="22"/>
      <c r="I101" s="22"/>
      <c r="J101" s="22"/>
      <c r="K101" s="22"/>
      <c r="L101" s="22"/>
      <c r="M101" s="22"/>
      <c r="N101" s="22"/>
      <c r="O101" s="22"/>
    </row>
    <row r="102" spans="1:15" x14ac:dyDescent="0.4">
      <c r="A102" s="22"/>
      <c r="B102" s="22"/>
      <c r="C102" s="22"/>
      <c r="D102" s="22"/>
      <c r="E102" s="22"/>
      <c r="F102" s="22"/>
      <c r="G102" s="22"/>
      <c r="H102" s="22"/>
      <c r="I102" s="22"/>
      <c r="J102" s="22"/>
      <c r="K102" s="22"/>
      <c r="L102" s="22"/>
      <c r="M102" s="22"/>
      <c r="N102" s="22"/>
      <c r="O102" s="22"/>
    </row>
    <row r="103" spans="1:15" x14ac:dyDescent="0.4">
      <c r="A103" s="22"/>
      <c r="B103" s="22"/>
      <c r="C103" s="22"/>
      <c r="D103" s="22"/>
      <c r="E103" s="22"/>
      <c r="F103" s="22"/>
      <c r="G103" s="22"/>
      <c r="H103" s="22"/>
      <c r="I103" s="22"/>
      <c r="J103" s="22"/>
      <c r="K103" s="22"/>
      <c r="L103" s="22"/>
      <c r="M103" s="22"/>
      <c r="N103" s="22"/>
      <c r="O103" s="22"/>
    </row>
    <row r="104" spans="1:15" x14ac:dyDescent="0.4">
      <c r="A104" s="22"/>
      <c r="B104" s="22"/>
      <c r="C104" s="22"/>
      <c r="D104" s="22"/>
      <c r="E104" s="22"/>
      <c r="F104" s="22"/>
      <c r="G104" s="22"/>
      <c r="H104" s="22"/>
      <c r="I104" s="22"/>
      <c r="J104" s="22"/>
      <c r="K104" s="22"/>
      <c r="L104" s="22"/>
      <c r="M104" s="22"/>
      <c r="N104" s="22"/>
      <c r="O104" s="22"/>
    </row>
    <row r="105" spans="1:15" x14ac:dyDescent="0.4">
      <c r="A105" s="22"/>
      <c r="B105" s="22"/>
      <c r="C105" s="22"/>
      <c r="D105" s="22"/>
      <c r="E105" s="22"/>
      <c r="F105" s="22"/>
      <c r="G105" s="22"/>
      <c r="H105" s="22"/>
      <c r="I105" s="22"/>
      <c r="J105" s="22"/>
      <c r="K105" s="22"/>
      <c r="L105" s="22"/>
      <c r="M105" s="22"/>
      <c r="N105" s="22"/>
      <c r="O105" s="22"/>
    </row>
    <row r="106" spans="1:15" x14ac:dyDescent="0.4">
      <c r="A106" s="22"/>
      <c r="B106" s="22"/>
      <c r="C106" s="22"/>
      <c r="D106" s="22"/>
      <c r="E106" s="22"/>
      <c r="F106" s="22"/>
      <c r="G106" s="22"/>
      <c r="H106" s="22"/>
      <c r="I106" s="22"/>
      <c r="J106" s="22"/>
      <c r="K106" s="22"/>
      <c r="L106" s="22"/>
      <c r="M106" s="22"/>
      <c r="N106" s="22"/>
      <c r="O106" s="22"/>
    </row>
    <row r="107" spans="1:15" x14ac:dyDescent="0.4">
      <c r="A107" s="22"/>
      <c r="B107" s="22"/>
      <c r="C107" s="22"/>
      <c r="D107" s="22"/>
      <c r="E107" s="22"/>
      <c r="F107" s="22"/>
      <c r="G107" s="22"/>
      <c r="H107" s="22"/>
      <c r="I107" s="22"/>
      <c r="J107" s="22"/>
      <c r="K107" s="22"/>
      <c r="L107" s="22"/>
      <c r="M107" s="22"/>
      <c r="N107" s="22"/>
      <c r="O107" s="22"/>
    </row>
    <row r="108" spans="1:15" x14ac:dyDescent="0.4">
      <c r="A108" s="22"/>
      <c r="B108" s="22"/>
      <c r="C108" s="22"/>
      <c r="D108" s="22"/>
      <c r="E108" s="22"/>
      <c r="F108" s="22"/>
      <c r="G108" s="22"/>
      <c r="H108" s="22"/>
      <c r="I108" s="22"/>
      <c r="J108" s="22"/>
      <c r="K108" s="22"/>
      <c r="L108" s="22"/>
      <c r="M108" s="22"/>
      <c r="N108" s="22"/>
      <c r="O108" s="22"/>
    </row>
    <row r="109" spans="1:15" x14ac:dyDescent="0.4">
      <c r="A109" s="22"/>
      <c r="B109" s="22"/>
      <c r="C109" s="22"/>
      <c r="D109" s="22"/>
      <c r="E109" s="22"/>
      <c r="F109" s="22"/>
      <c r="G109" s="22"/>
      <c r="H109" s="22"/>
      <c r="I109" s="22"/>
      <c r="J109" s="22"/>
      <c r="K109" s="22"/>
      <c r="L109" s="22"/>
      <c r="M109" s="22"/>
      <c r="N109" s="22"/>
      <c r="O109" s="22"/>
    </row>
    <row r="110" spans="1:15" x14ac:dyDescent="0.4">
      <c r="A110" s="22"/>
      <c r="B110" s="22"/>
      <c r="C110" s="22"/>
      <c r="D110" s="22"/>
      <c r="E110" s="22"/>
      <c r="F110" s="22"/>
      <c r="G110" s="22"/>
      <c r="H110" s="22"/>
      <c r="I110" s="22"/>
      <c r="J110" s="22"/>
      <c r="K110" s="22"/>
      <c r="L110" s="22"/>
      <c r="M110" s="22"/>
      <c r="N110" s="22"/>
      <c r="O110" s="22"/>
    </row>
    <row r="111" spans="1:15" x14ac:dyDescent="0.4">
      <c r="A111" s="22"/>
      <c r="B111" s="22"/>
      <c r="C111" s="22"/>
      <c r="D111" s="22"/>
      <c r="E111" s="22"/>
      <c r="F111" s="22"/>
      <c r="G111" s="22"/>
      <c r="H111" s="22"/>
      <c r="I111" s="22"/>
      <c r="J111" s="22"/>
      <c r="K111" s="22"/>
      <c r="L111" s="22"/>
      <c r="M111" s="22"/>
      <c r="N111" s="22"/>
      <c r="O111" s="22"/>
    </row>
    <row r="112" spans="1:15" x14ac:dyDescent="0.4">
      <c r="A112" s="22"/>
      <c r="B112" s="22"/>
      <c r="C112" s="22"/>
      <c r="D112" s="22"/>
      <c r="E112" s="22"/>
      <c r="F112" s="22"/>
      <c r="G112" s="22"/>
      <c r="H112" s="22"/>
      <c r="I112" s="22"/>
      <c r="J112" s="22"/>
      <c r="K112" s="22"/>
      <c r="L112" s="22"/>
      <c r="M112" s="22"/>
      <c r="N112" s="22"/>
      <c r="O112" s="22"/>
    </row>
    <row r="113" spans="1:15" x14ac:dyDescent="0.4">
      <c r="A113" s="22"/>
      <c r="B113" s="22"/>
      <c r="C113" s="22"/>
      <c r="D113" s="22"/>
      <c r="E113" s="22"/>
      <c r="F113" s="22"/>
      <c r="G113" s="22"/>
      <c r="H113" s="22"/>
      <c r="I113" s="22"/>
      <c r="J113" s="22"/>
      <c r="K113" s="22"/>
      <c r="L113" s="22"/>
      <c r="M113" s="22"/>
      <c r="N113" s="22"/>
      <c r="O113" s="22"/>
    </row>
    <row r="114" spans="1:15" x14ac:dyDescent="0.4">
      <c r="A114" s="22"/>
      <c r="B114" s="22"/>
      <c r="C114" s="22"/>
      <c r="D114" s="22"/>
      <c r="E114" s="22"/>
      <c r="F114" s="22"/>
      <c r="G114" s="22"/>
      <c r="H114" s="22"/>
      <c r="I114" s="22"/>
      <c r="J114" s="22"/>
      <c r="K114" s="22"/>
      <c r="L114" s="22"/>
      <c r="M114" s="22"/>
      <c r="N114" s="22"/>
      <c r="O114" s="22"/>
    </row>
    <row r="115" spans="1:15" x14ac:dyDescent="0.4">
      <c r="A115" s="22"/>
      <c r="B115" s="22"/>
      <c r="C115" s="22"/>
      <c r="D115" s="22"/>
      <c r="E115" s="22"/>
      <c r="F115" s="22"/>
      <c r="G115" s="22"/>
      <c r="H115" s="22"/>
      <c r="I115" s="22"/>
      <c r="J115" s="22"/>
      <c r="K115" s="22"/>
      <c r="L115" s="22"/>
      <c r="M115" s="22"/>
      <c r="N115" s="22"/>
      <c r="O115" s="22"/>
    </row>
    <row r="116" spans="1:15" x14ac:dyDescent="0.4">
      <c r="A116" s="22"/>
      <c r="B116" s="22"/>
      <c r="C116" s="22"/>
      <c r="D116" s="22"/>
      <c r="E116" s="22"/>
      <c r="F116" s="22"/>
      <c r="G116" s="22"/>
      <c r="H116" s="22"/>
      <c r="I116" s="22"/>
      <c r="J116" s="22"/>
      <c r="K116" s="22"/>
      <c r="L116" s="22"/>
      <c r="M116" s="22"/>
      <c r="N116" s="22"/>
      <c r="O116" s="22"/>
    </row>
    <row r="117" spans="1:15" x14ac:dyDescent="0.4">
      <c r="A117" s="22"/>
      <c r="B117" s="22"/>
      <c r="C117" s="22"/>
      <c r="D117" s="22"/>
      <c r="E117" s="22"/>
      <c r="F117" s="22"/>
      <c r="G117" s="22"/>
      <c r="H117" s="22"/>
      <c r="I117" s="22"/>
      <c r="J117" s="22"/>
      <c r="K117" s="22"/>
      <c r="L117" s="22"/>
      <c r="M117" s="22"/>
      <c r="N117" s="22"/>
      <c r="O117" s="22"/>
    </row>
    <row r="118" spans="1:15" x14ac:dyDescent="0.4">
      <c r="A118" s="22"/>
      <c r="B118" s="22"/>
      <c r="C118" s="22"/>
      <c r="D118" s="22"/>
      <c r="E118" s="22"/>
      <c r="F118" s="22"/>
      <c r="G118" s="22"/>
      <c r="H118" s="22"/>
      <c r="I118" s="22"/>
      <c r="J118" s="22"/>
      <c r="K118" s="22"/>
      <c r="L118" s="22"/>
      <c r="M118" s="22"/>
      <c r="N118" s="22"/>
      <c r="O118" s="22"/>
    </row>
    <row r="119" spans="1:15" x14ac:dyDescent="0.4">
      <c r="A119" s="22"/>
      <c r="B119" s="22"/>
      <c r="C119" s="22"/>
      <c r="D119" s="22"/>
      <c r="E119" s="22"/>
      <c r="F119" s="22"/>
      <c r="G119" s="22"/>
      <c r="H119" s="22"/>
      <c r="I119" s="22"/>
      <c r="J119" s="22"/>
      <c r="K119" s="22"/>
      <c r="L119" s="22"/>
      <c r="M119" s="22"/>
      <c r="N119" s="22"/>
      <c r="O119" s="22"/>
    </row>
    <row r="120" spans="1:15" x14ac:dyDescent="0.4">
      <c r="A120" s="22"/>
      <c r="B120" s="22"/>
      <c r="C120" s="22"/>
      <c r="D120" s="22"/>
      <c r="E120" s="22"/>
      <c r="F120" s="22"/>
      <c r="G120" s="22"/>
      <c r="H120" s="22"/>
      <c r="I120" s="22"/>
      <c r="J120" s="22"/>
      <c r="K120" s="22"/>
      <c r="L120" s="22"/>
      <c r="M120" s="22"/>
      <c r="N120" s="22"/>
      <c r="O120" s="22"/>
    </row>
    <row r="121" spans="1:15" x14ac:dyDescent="0.4">
      <c r="A121" s="22"/>
      <c r="B121" s="22"/>
      <c r="C121" s="22"/>
      <c r="D121" s="22"/>
      <c r="E121" s="22"/>
      <c r="F121" s="22"/>
      <c r="G121" s="22"/>
      <c r="H121" s="22"/>
      <c r="I121" s="22"/>
      <c r="J121" s="22"/>
      <c r="K121" s="22"/>
      <c r="L121" s="22"/>
      <c r="M121" s="22"/>
      <c r="N121" s="22"/>
      <c r="O121" s="22"/>
    </row>
    <row r="122" spans="1:15" x14ac:dyDescent="0.4">
      <c r="A122" s="22"/>
      <c r="B122" s="22"/>
      <c r="C122" s="22"/>
      <c r="D122" s="22"/>
      <c r="E122" s="22"/>
      <c r="F122" s="22"/>
      <c r="G122" s="22"/>
      <c r="H122" s="22"/>
      <c r="I122" s="22"/>
      <c r="J122" s="22"/>
      <c r="K122" s="22"/>
      <c r="L122" s="22"/>
      <c r="M122" s="22"/>
      <c r="N122" s="22"/>
      <c r="O122" s="22"/>
    </row>
    <row r="123" spans="1:15" x14ac:dyDescent="0.4">
      <c r="A123" s="22"/>
      <c r="B123" s="22"/>
      <c r="C123" s="22"/>
      <c r="D123" s="22"/>
      <c r="E123" s="22"/>
      <c r="F123" s="22"/>
      <c r="G123" s="22"/>
      <c r="H123" s="22"/>
      <c r="I123" s="22"/>
      <c r="J123" s="22"/>
      <c r="K123" s="22"/>
      <c r="L123" s="22"/>
      <c r="M123" s="22"/>
      <c r="N123" s="22"/>
      <c r="O123" s="22"/>
    </row>
    <row r="124" spans="1:15" x14ac:dyDescent="0.4">
      <c r="A124" s="22"/>
      <c r="B124" s="22"/>
      <c r="C124" s="22"/>
      <c r="D124" s="22"/>
      <c r="E124" s="22"/>
      <c r="F124" s="22"/>
      <c r="G124" s="22"/>
      <c r="H124" s="22"/>
      <c r="I124" s="22"/>
      <c r="J124" s="22"/>
      <c r="K124" s="22"/>
      <c r="L124" s="22"/>
      <c r="M124" s="22"/>
      <c r="N124" s="22"/>
      <c r="O124" s="22"/>
    </row>
    <row r="125" spans="1:15" x14ac:dyDescent="0.4">
      <c r="A125" s="22"/>
      <c r="B125" s="22"/>
      <c r="C125" s="22"/>
      <c r="D125" s="22"/>
      <c r="E125" s="22"/>
      <c r="F125" s="22"/>
      <c r="G125" s="22"/>
      <c r="H125" s="22"/>
      <c r="I125" s="22"/>
      <c r="J125" s="22"/>
      <c r="K125" s="22"/>
      <c r="L125" s="22"/>
      <c r="M125" s="22"/>
      <c r="N125" s="22"/>
      <c r="O125" s="22"/>
    </row>
    <row r="126" spans="1:15" x14ac:dyDescent="0.4">
      <c r="A126" s="22"/>
      <c r="B126" s="22"/>
      <c r="C126" s="22"/>
      <c r="D126" s="22"/>
      <c r="E126" s="22"/>
      <c r="F126" s="22"/>
      <c r="G126" s="22"/>
      <c r="H126" s="22"/>
      <c r="I126" s="22"/>
      <c r="J126" s="22"/>
      <c r="K126" s="22"/>
      <c r="L126" s="22"/>
      <c r="M126" s="22"/>
      <c r="N126" s="22"/>
      <c r="O126" s="22"/>
    </row>
    <row r="127" spans="1:15" x14ac:dyDescent="0.4">
      <c r="A127" s="22"/>
      <c r="B127" s="22"/>
      <c r="C127" s="22"/>
      <c r="D127" s="22"/>
      <c r="E127" s="22"/>
      <c r="F127" s="22"/>
      <c r="G127" s="22"/>
      <c r="H127" s="22"/>
      <c r="I127" s="22"/>
      <c r="J127" s="22"/>
      <c r="K127" s="22"/>
      <c r="L127" s="22"/>
      <c r="M127" s="22"/>
      <c r="N127" s="22"/>
      <c r="O127" s="22"/>
    </row>
    <row r="128" spans="1:15" x14ac:dyDescent="0.4">
      <c r="A128" s="22"/>
      <c r="B128" s="22"/>
      <c r="C128" s="22"/>
      <c r="D128" s="22"/>
      <c r="E128" s="22"/>
      <c r="F128" s="22"/>
      <c r="G128" s="22"/>
      <c r="H128" s="22"/>
      <c r="I128" s="22"/>
      <c r="J128" s="22"/>
      <c r="K128" s="22"/>
      <c r="L128" s="22"/>
      <c r="M128" s="22"/>
      <c r="N128" s="22"/>
      <c r="O128" s="22"/>
    </row>
    <row r="129" spans="1:15" x14ac:dyDescent="0.4">
      <c r="A129" s="22"/>
      <c r="B129" s="22"/>
      <c r="C129" s="22"/>
      <c r="D129" s="22"/>
      <c r="E129" s="22"/>
      <c r="F129" s="22"/>
      <c r="G129" s="22"/>
      <c r="H129" s="22"/>
      <c r="I129" s="22"/>
      <c r="J129" s="22"/>
      <c r="K129" s="22"/>
      <c r="L129" s="22"/>
      <c r="M129" s="22"/>
      <c r="N129" s="22"/>
      <c r="O129" s="22"/>
    </row>
    <row r="130" spans="1:15" x14ac:dyDescent="0.4">
      <c r="A130" s="22"/>
      <c r="B130" s="22"/>
      <c r="C130" s="22"/>
      <c r="D130" s="22"/>
      <c r="E130" s="22"/>
      <c r="F130" s="22"/>
      <c r="G130" s="22"/>
      <c r="H130" s="22"/>
      <c r="I130" s="22"/>
      <c r="J130" s="22"/>
      <c r="K130" s="22"/>
      <c r="L130" s="22"/>
      <c r="M130" s="22"/>
      <c r="N130" s="22"/>
      <c r="O130" s="22"/>
    </row>
    <row r="131" spans="1:15" x14ac:dyDescent="0.4">
      <c r="A131" s="22"/>
      <c r="B131" s="22"/>
      <c r="C131" s="22"/>
      <c r="D131" s="22"/>
      <c r="E131" s="22"/>
      <c r="F131" s="22"/>
      <c r="G131" s="22"/>
      <c r="H131" s="22"/>
      <c r="I131" s="22"/>
      <c r="J131" s="22"/>
      <c r="K131" s="22"/>
      <c r="L131" s="22"/>
      <c r="M131" s="22"/>
      <c r="N131" s="22"/>
      <c r="O131" s="22"/>
    </row>
    <row r="132" spans="1:15" x14ac:dyDescent="0.4">
      <c r="A132" s="22"/>
      <c r="B132" s="22"/>
      <c r="C132" s="22"/>
      <c r="D132" s="22"/>
      <c r="E132" s="22"/>
      <c r="F132" s="22"/>
      <c r="G132" s="22"/>
      <c r="H132" s="22"/>
      <c r="I132" s="22"/>
      <c r="J132" s="22"/>
      <c r="K132" s="22"/>
      <c r="L132" s="22"/>
      <c r="M132" s="22"/>
      <c r="N132" s="22"/>
      <c r="O132" s="22"/>
    </row>
    <row r="133" spans="1:15" x14ac:dyDescent="0.4">
      <c r="A133" s="22"/>
      <c r="B133" s="22"/>
      <c r="C133" s="22"/>
      <c r="D133" s="22"/>
      <c r="E133" s="22"/>
      <c r="F133" s="22"/>
      <c r="G133" s="22"/>
      <c r="H133" s="22"/>
      <c r="I133" s="22"/>
      <c r="J133" s="22"/>
      <c r="K133" s="22"/>
      <c r="L133" s="22"/>
      <c r="M133" s="22"/>
      <c r="N133" s="22"/>
      <c r="O133" s="22"/>
    </row>
    <row r="134" spans="1:15" x14ac:dyDescent="0.4">
      <c r="A134" s="22"/>
      <c r="B134" s="22"/>
      <c r="C134" s="22"/>
      <c r="D134" s="22"/>
      <c r="E134" s="22"/>
      <c r="F134" s="22"/>
      <c r="G134" s="22"/>
      <c r="H134" s="22"/>
      <c r="I134" s="22"/>
      <c r="J134" s="22"/>
      <c r="K134" s="22"/>
      <c r="L134" s="22"/>
      <c r="M134" s="22"/>
      <c r="N134" s="22"/>
      <c r="O134" s="22"/>
    </row>
    <row r="135" spans="1:15" x14ac:dyDescent="0.4">
      <c r="A135" s="22"/>
      <c r="B135" s="22"/>
      <c r="C135" s="22"/>
      <c r="D135" s="22"/>
      <c r="E135" s="22"/>
      <c r="F135" s="22"/>
      <c r="G135" s="22"/>
      <c r="H135" s="22"/>
      <c r="I135" s="22"/>
      <c r="J135" s="22"/>
      <c r="K135" s="22"/>
      <c r="L135" s="22"/>
      <c r="M135" s="22"/>
      <c r="N135" s="22"/>
      <c r="O135" s="22"/>
    </row>
    <row r="136" spans="1:15" x14ac:dyDescent="0.4">
      <c r="A136" s="22"/>
      <c r="B136" s="22"/>
      <c r="C136" s="22"/>
      <c r="D136" s="22"/>
      <c r="E136" s="22"/>
      <c r="F136" s="22"/>
      <c r="G136" s="22"/>
      <c r="H136" s="22"/>
      <c r="I136" s="22"/>
      <c r="J136" s="22"/>
      <c r="K136" s="22"/>
      <c r="L136" s="22"/>
      <c r="M136" s="22"/>
      <c r="N136" s="22"/>
      <c r="O136" s="22"/>
    </row>
    <row r="137" spans="1:15" x14ac:dyDescent="0.4">
      <c r="A137" s="22"/>
      <c r="B137" s="22"/>
      <c r="C137" s="22"/>
      <c r="D137" s="22"/>
      <c r="E137" s="22"/>
      <c r="F137" s="22"/>
      <c r="G137" s="22"/>
      <c r="H137" s="22"/>
      <c r="I137" s="22"/>
      <c r="J137" s="22"/>
      <c r="K137" s="22"/>
      <c r="L137" s="22"/>
      <c r="M137" s="22"/>
      <c r="N137" s="22"/>
      <c r="O137" s="22"/>
    </row>
    <row r="138" spans="1:15" x14ac:dyDescent="0.4">
      <c r="A138" s="22"/>
      <c r="B138" s="22"/>
      <c r="C138" s="22"/>
      <c r="D138" s="22"/>
      <c r="E138" s="22"/>
      <c r="F138" s="22"/>
      <c r="G138" s="22"/>
      <c r="H138" s="22"/>
      <c r="I138" s="22"/>
      <c r="J138" s="22"/>
      <c r="K138" s="22"/>
      <c r="L138" s="22"/>
      <c r="M138" s="22"/>
      <c r="N138" s="22"/>
      <c r="O138" s="22"/>
    </row>
    <row r="139" spans="1:15" x14ac:dyDescent="0.4">
      <c r="A139" s="22"/>
      <c r="B139" s="22"/>
      <c r="C139" s="22"/>
      <c r="D139" s="22"/>
      <c r="E139" s="22"/>
      <c r="F139" s="22"/>
      <c r="G139" s="22"/>
      <c r="H139" s="22"/>
      <c r="I139" s="22"/>
      <c r="J139" s="22"/>
      <c r="K139" s="22"/>
      <c r="L139" s="22"/>
      <c r="M139" s="22"/>
      <c r="N139" s="22"/>
      <c r="O139" s="22"/>
    </row>
    <row r="140" spans="1:15" x14ac:dyDescent="0.4">
      <c r="A140" s="22"/>
      <c r="B140" s="22"/>
      <c r="C140" s="22"/>
      <c r="D140" s="22"/>
      <c r="E140" s="22"/>
      <c r="F140" s="22"/>
      <c r="G140" s="22"/>
      <c r="H140" s="22"/>
      <c r="I140" s="22"/>
      <c r="J140" s="22"/>
      <c r="K140" s="22"/>
      <c r="L140" s="22"/>
      <c r="M140" s="22"/>
      <c r="N140" s="22"/>
      <c r="O140" s="22"/>
    </row>
    <row r="141" spans="1:15" x14ac:dyDescent="0.4">
      <c r="A141" s="22"/>
      <c r="B141" s="22"/>
      <c r="C141" s="22"/>
      <c r="D141" s="22"/>
      <c r="E141" s="22"/>
      <c r="F141" s="22"/>
      <c r="G141" s="22"/>
      <c r="H141" s="22"/>
      <c r="I141" s="22"/>
      <c r="J141" s="22"/>
      <c r="K141" s="22"/>
      <c r="L141" s="22"/>
      <c r="M141" s="22"/>
      <c r="N141" s="22"/>
      <c r="O141" s="22"/>
    </row>
    <row r="142" spans="1:15" x14ac:dyDescent="0.4">
      <c r="A142" s="22"/>
      <c r="B142" s="22"/>
      <c r="C142" s="22"/>
      <c r="D142" s="22"/>
      <c r="E142" s="22"/>
      <c r="F142" s="22"/>
      <c r="G142" s="22"/>
      <c r="H142" s="22"/>
      <c r="I142" s="22"/>
      <c r="J142" s="22"/>
      <c r="K142" s="22"/>
      <c r="L142" s="22"/>
      <c r="M142" s="22"/>
      <c r="N142" s="22"/>
      <c r="O142" s="22"/>
    </row>
    <row r="143" spans="1:15" x14ac:dyDescent="0.4">
      <c r="A143" s="22"/>
      <c r="B143" s="22"/>
      <c r="C143" s="22"/>
      <c r="D143" s="22"/>
      <c r="E143" s="22"/>
      <c r="F143" s="22"/>
      <c r="G143" s="22"/>
      <c r="H143" s="22"/>
      <c r="I143" s="22"/>
      <c r="J143" s="22"/>
      <c r="K143" s="22"/>
      <c r="L143" s="22"/>
      <c r="M143" s="22"/>
      <c r="N143" s="22"/>
      <c r="O143" s="22"/>
    </row>
    <row r="144" spans="1:15" x14ac:dyDescent="0.4">
      <c r="A144" s="22"/>
      <c r="B144" s="22"/>
      <c r="C144" s="22"/>
      <c r="D144" s="22"/>
      <c r="E144" s="22"/>
      <c r="F144" s="22"/>
      <c r="G144" s="22"/>
      <c r="H144" s="22"/>
      <c r="I144" s="22"/>
      <c r="J144" s="22"/>
      <c r="K144" s="22"/>
      <c r="L144" s="22"/>
      <c r="M144" s="22"/>
      <c r="N144" s="22"/>
      <c r="O144" s="22"/>
    </row>
    <row r="145" spans="1:15" x14ac:dyDescent="0.4">
      <c r="A145" s="22"/>
      <c r="B145" s="22"/>
      <c r="C145" s="22"/>
      <c r="D145" s="22"/>
      <c r="E145" s="22"/>
      <c r="F145" s="22"/>
      <c r="G145" s="22"/>
      <c r="H145" s="22"/>
      <c r="I145" s="22"/>
      <c r="J145" s="22"/>
      <c r="K145" s="22"/>
      <c r="L145" s="22"/>
      <c r="M145" s="22"/>
      <c r="N145" s="22"/>
      <c r="O145" s="22"/>
    </row>
    <row r="146" spans="1:15" x14ac:dyDescent="0.4">
      <c r="A146" s="22"/>
      <c r="B146" s="22"/>
      <c r="C146" s="22"/>
      <c r="D146" s="22"/>
      <c r="E146" s="22"/>
      <c r="F146" s="22"/>
      <c r="G146" s="22"/>
      <c r="H146" s="22"/>
      <c r="I146" s="22"/>
      <c r="J146" s="22"/>
      <c r="K146" s="22"/>
      <c r="L146" s="22"/>
      <c r="M146" s="22"/>
      <c r="N146" s="22"/>
      <c r="O146" s="22"/>
    </row>
    <row r="147" spans="1:15" x14ac:dyDescent="0.4">
      <c r="A147" s="22"/>
      <c r="B147" s="22"/>
      <c r="C147" s="22"/>
      <c r="D147" s="22"/>
      <c r="E147" s="22"/>
      <c r="F147" s="22"/>
      <c r="G147" s="22"/>
      <c r="H147" s="22"/>
      <c r="I147" s="22"/>
      <c r="J147" s="22"/>
      <c r="K147" s="22"/>
      <c r="L147" s="22"/>
      <c r="M147" s="22"/>
      <c r="N147" s="22"/>
      <c r="O147" s="22"/>
    </row>
    <row r="148" spans="1:15" x14ac:dyDescent="0.4">
      <c r="A148" s="22"/>
      <c r="B148" s="22"/>
      <c r="C148" s="22"/>
      <c r="D148" s="22"/>
      <c r="E148" s="22"/>
      <c r="F148" s="22"/>
      <c r="G148" s="22"/>
      <c r="H148" s="22"/>
      <c r="I148" s="22"/>
      <c r="J148" s="22"/>
      <c r="K148" s="22"/>
      <c r="L148" s="22"/>
      <c r="M148" s="22"/>
      <c r="N148" s="22"/>
      <c r="O148" s="22"/>
    </row>
    <row r="149" spans="1:15" x14ac:dyDescent="0.4">
      <c r="A149" s="22"/>
      <c r="B149" s="22"/>
      <c r="C149" s="22"/>
      <c r="D149" s="22"/>
      <c r="E149" s="22"/>
      <c r="F149" s="22"/>
      <c r="G149" s="22"/>
      <c r="H149" s="22"/>
      <c r="I149" s="22"/>
      <c r="J149" s="22"/>
      <c r="K149" s="22"/>
      <c r="L149" s="22"/>
      <c r="M149" s="22"/>
      <c r="N149" s="22"/>
      <c r="O149" s="22"/>
    </row>
    <row r="150" spans="1:15" x14ac:dyDescent="0.4">
      <c r="A150" s="22"/>
      <c r="B150" s="22"/>
      <c r="C150" s="22"/>
      <c r="D150" s="22"/>
      <c r="E150" s="22"/>
      <c r="F150" s="22"/>
      <c r="G150" s="22"/>
      <c r="H150" s="22"/>
      <c r="I150" s="22"/>
      <c r="J150" s="22"/>
      <c r="K150" s="22"/>
      <c r="L150" s="22"/>
      <c r="M150" s="22"/>
      <c r="N150" s="22"/>
      <c r="O150" s="22"/>
    </row>
    <row r="151" spans="1:15" x14ac:dyDescent="0.4">
      <c r="A151" s="22"/>
      <c r="B151" s="22"/>
      <c r="C151" s="22"/>
      <c r="D151" s="22"/>
      <c r="E151" s="22"/>
      <c r="F151" s="22"/>
      <c r="G151" s="22"/>
      <c r="H151" s="22"/>
      <c r="I151" s="22"/>
      <c r="J151" s="22"/>
      <c r="K151" s="22"/>
      <c r="L151" s="22"/>
      <c r="M151" s="22"/>
      <c r="N151" s="22"/>
      <c r="O151" s="22"/>
    </row>
    <row r="152" spans="1:15" x14ac:dyDescent="0.4">
      <c r="A152" s="22"/>
      <c r="B152" s="22"/>
      <c r="C152" s="22"/>
      <c r="D152" s="22"/>
      <c r="E152" s="22"/>
      <c r="F152" s="22"/>
      <c r="G152" s="22"/>
      <c r="H152" s="22"/>
      <c r="I152" s="22"/>
      <c r="J152" s="22"/>
      <c r="K152" s="22"/>
      <c r="L152" s="22"/>
      <c r="M152" s="22"/>
      <c r="N152" s="22"/>
      <c r="O152" s="22"/>
    </row>
    <row r="153" spans="1:15" x14ac:dyDescent="0.4">
      <c r="A153" s="22"/>
      <c r="B153" s="22"/>
      <c r="C153" s="22"/>
      <c r="D153" s="22"/>
      <c r="E153" s="22"/>
      <c r="F153" s="22"/>
      <c r="G153" s="22"/>
      <c r="H153" s="22"/>
      <c r="I153" s="22"/>
      <c r="J153" s="22"/>
      <c r="K153" s="22"/>
      <c r="L153" s="22"/>
      <c r="M153" s="22"/>
      <c r="N153" s="22"/>
      <c r="O153" s="22"/>
    </row>
    <row r="154" spans="1:15" x14ac:dyDescent="0.4">
      <c r="A154" s="22"/>
      <c r="B154" s="22"/>
      <c r="C154" s="22"/>
      <c r="D154" s="22"/>
      <c r="E154" s="22"/>
      <c r="F154" s="22"/>
      <c r="G154" s="22"/>
      <c r="H154" s="22"/>
      <c r="I154" s="22"/>
      <c r="J154" s="22"/>
      <c r="K154" s="22"/>
      <c r="L154" s="22"/>
      <c r="M154" s="22"/>
      <c r="N154" s="22"/>
      <c r="O154" s="22"/>
    </row>
    <row r="155" spans="1:15" x14ac:dyDescent="0.4">
      <c r="A155" s="22"/>
      <c r="B155" s="22"/>
      <c r="C155" s="22"/>
      <c r="D155" s="22"/>
      <c r="E155" s="22"/>
      <c r="F155" s="22"/>
      <c r="G155" s="22"/>
      <c r="H155" s="22"/>
      <c r="I155" s="22"/>
      <c r="J155" s="22"/>
      <c r="K155" s="22"/>
      <c r="L155" s="22"/>
      <c r="M155" s="22"/>
      <c r="N155" s="22"/>
      <c r="O155" s="22"/>
    </row>
    <row r="156" spans="1:15" x14ac:dyDescent="0.4">
      <c r="A156" s="22"/>
      <c r="B156" s="22"/>
      <c r="C156" s="22"/>
      <c r="D156" s="22"/>
      <c r="E156" s="22"/>
      <c r="F156" s="22"/>
      <c r="G156" s="22"/>
      <c r="H156" s="22"/>
      <c r="I156" s="22"/>
      <c r="J156" s="22"/>
      <c r="K156" s="22"/>
      <c r="L156" s="22"/>
      <c r="M156" s="22"/>
      <c r="N156" s="22"/>
      <c r="O156" s="22"/>
    </row>
    <row r="157" spans="1:15" x14ac:dyDescent="0.4">
      <c r="A157" s="22"/>
      <c r="B157" s="22"/>
      <c r="C157" s="22"/>
      <c r="D157" s="22"/>
      <c r="E157" s="22"/>
      <c r="F157" s="22"/>
      <c r="G157" s="22"/>
      <c r="H157" s="22"/>
      <c r="I157" s="22"/>
      <c r="J157" s="22"/>
      <c r="K157" s="22"/>
      <c r="L157" s="22"/>
      <c r="M157" s="22"/>
      <c r="N157" s="22"/>
      <c r="O157" s="22"/>
    </row>
    <row r="158" spans="1:15" x14ac:dyDescent="0.4">
      <c r="A158" s="22"/>
      <c r="B158" s="22"/>
      <c r="C158" s="22"/>
      <c r="D158" s="22"/>
      <c r="E158" s="22"/>
      <c r="F158" s="22"/>
      <c r="G158" s="22"/>
      <c r="H158" s="22"/>
      <c r="I158" s="22"/>
      <c r="J158" s="22"/>
      <c r="K158" s="22"/>
      <c r="L158" s="22"/>
      <c r="M158" s="22"/>
      <c r="N158" s="22"/>
      <c r="O158" s="22"/>
    </row>
    <row r="159" spans="1:15" x14ac:dyDescent="0.4">
      <c r="A159" s="22"/>
      <c r="B159" s="22"/>
      <c r="C159" s="22"/>
      <c r="D159" s="22"/>
      <c r="E159" s="22"/>
      <c r="F159" s="22"/>
      <c r="G159" s="22"/>
      <c r="H159" s="22"/>
      <c r="I159" s="22"/>
      <c r="J159" s="22"/>
      <c r="K159" s="22"/>
      <c r="L159" s="22"/>
      <c r="M159" s="22"/>
      <c r="N159" s="22"/>
      <c r="O159" s="22"/>
    </row>
    <row r="160" spans="1:15" x14ac:dyDescent="0.4">
      <c r="A160" s="22"/>
      <c r="B160" s="22"/>
      <c r="C160" s="22"/>
      <c r="D160" s="22"/>
      <c r="E160" s="22"/>
      <c r="F160" s="22"/>
      <c r="G160" s="22"/>
      <c r="H160" s="22"/>
      <c r="I160" s="22"/>
      <c r="J160" s="22"/>
      <c r="K160" s="22"/>
      <c r="L160" s="22"/>
      <c r="M160" s="22"/>
      <c r="N160" s="22"/>
      <c r="O160" s="22"/>
    </row>
    <row r="161" spans="1:15" x14ac:dyDescent="0.4">
      <c r="A161" s="22"/>
      <c r="B161" s="22"/>
      <c r="C161" s="22"/>
      <c r="D161" s="22"/>
      <c r="E161" s="22"/>
      <c r="F161" s="22"/>
      <c r="G161" s="22"/>
      <c r="H161" s="22"/>
      <c r="I161" s="22"/>
      <c r="J161" s="22"/>
      <c r="K161" s="22"/>
      <c r="L161" s="22"/>
      <c r="M161" s="22"/>
      <c r="N161" s="22"/>
      <c r="O161" s="22"/>
    </row>
    <row r="162" spans="1:15" x14ac:dyDescent="0.4">
      <c r="A162" s="22"/>
      <c r="B162" s="22"/>
      <c r="C162" s="22"/>
      <c r="D162" s="22"/>
      <c r="E162" s="22"/>
      <c r="F162" s="22"/>
      <c r="G162" s="22"/>
      <c r="H162" s="22"/>
      <c r="I162" s="22"/>
      <c r="J162" s="22"/>
      <c r="K162" s="22"/>
      <c r="L162" s="22"/>
      <c r="M162" s="22"/>
      <c r="N162" s="22"/>
      <c r="O162" s="22"/>
    </row>
    <row r="163" spans="1:15" x14ac:dyDescent="0.4">
      <c r="A163" s="22"/>
      <c r="B163" s="22"/>
      <c r="C163" s="22"/>
      <c r="D163" s="22"/>
      <c r="E163" s="22"/>
      <c r="F163" s="22"/>
      <c r="G163" s="22"/>
      <c r="H163" s="22"/>
      <c r="I163" s="22"/>
      <c r="J163" s="22"/>
      <c r="K163" s="22"/>
      <c r="L163" s="22"/>
      <c r="M163" s="22"/>
      <c r="N163" s="22"/>
      <c r="O163" s="22"/>
    </row>
    <row r="164" spans="1:15" x14ac:dyDescent="0.4">
      <c r="A164" s="22"/>
      <c r="B164" s="22"/>
      <c r="C164" s="22"/>
      <c r="D164" s="22"/>
      <c r="E164" s="22"/>
      <c r="F164" s="22"/>
      <c r="G164" s="22"/>
      <c r="H164" s="22"/>
      <c r="I164" s="22"/>
      <c r="J164" s="22"/>
      <c r="K164" s="22"/>
      <c r="L164" s="22"/>
      <c r="M164" s="22"/>
      <c r="N164" s="22"/>
      <c r="O164" s="22"/>
    </row>
    <row r="165" spans="1:15" x14ac:dyDescent="0.4">
      <c r="A165" s="22"/>
      <c r="B165" s="22"/>
      <c r="C165" s="22"/>
      <c r="D165" s="22"/>
      <c r="E165" s="22"/>
      <c r="F165" s="22"/>
      <c r="G165" s="22"/>
      <c r="H165" s="22"/>
      <c r="I165" s="22"/>
      <c r="J165" s="22"/>
      <c r="K165" s="22"/>
      <c r="L165" s="22"/>
      <c r="M165" s="22"/>
      <c r="N165" s="22"/>
      <c r="O165" s="22"/>
    </row>
    <row r="166" spans="1:15" x14ac:dyDescent="0.4">
      <c r="A166" s="22"/>
      <c r="B166" s="22"/>
      <c r="C166" s="22"/>
      <c r="D166" s="22"/>
      <c r="E166" s="22"/>
      <c r="F166" s="22"/>
      <c r="G166" s="22"/>
      <c r="H166" s="22"/>
      <c r="I166" s="22"/>
      <c r="J166" s="22"/>
      <c r="K166" s="22"/>
      <c r="L166" s="22"/>
      <c r="M166" s="22"/>
      <c r="N166" s="22"/>
      <c r="O166" s="22"/>
    </row>
    <row r="167" spans="1:15" x14ac:dyDescent="0.4">
      <c r="A167" s="22"/>
      <c r="B167" s="22"/>
      <c r="C167" s="22"/>
      <c r="D167" s="22"/>
      <c r="E167" s="22"/>
      <c r="F167" s="22"/>
      <c r="G167" s="22"/>
      <c r="H167" s="22"/>
      <c r="I167" s="22"/>
      <c r="J167" s="22"/>
      <c r="K167" s="22"/>
      <c r="L167" s="22"/>
      <c r="M167" s="22"/>
      <c r="N167" s="22"/>
      <c r="O167" s="22"/>
    </row>
    <row r="168" spans="1:15" x14ac:dyDescent="0.4">
      <c r="A168" s="22"/>
      <c r="B168" s="22"/>
      <c r="C168" s="22"/>
      <c r="D168" s="22"/>
      <c r="E168" s="22"/>
      <c r="F168" s="22"/>
      <c r="G168" s="22"/>
      <c r="H168" s="22"/>
      <c r="I168" s="22"/>
      <c r="J168" s="22"/>
      <c r="K168" s="22"/>
      <c r="L168" s="22"/>
      <c r="M168" s="22"/>
      <c r="N168" s="22"/>
      <c r="O168" s="22"/>
    </row>
    <row r="169" spans="1:15" x14ac:dyDescent="0.4">
      <c r="A169" s="22"/>
      <c r="B169" s="22"/>
      <c r="C169" s="22"/>
      <c r="D169" s="22"/>
      <c r="E169" s="22"/>
      <c r="F169" s="22"/>
      <c r="G169" s="22"/>
      <c r="H169" s="22"/>
      <c r="I169" s="22"/>
      <c r="J169" s="22"/>
      <c r="K169" s="22"/>
      <c r="L169" s="22"/>
      <c r="M169" s="22"/>
      <c r="N169" s="22"/>
      <c r="O169" s="22"/>
    </row>
    <row r="170" spans="1:15" x14ac:dyDescent="0.4">
      <c r="A170" s="22"/>
      <c r="B170" s="22"/>
      <c r="C170" s="22"/>
      <c r="D170" s="22"/>
      <c r="E170" s="22"/>
      <c r="F170" s="22"/>
      <c r="G170" s="22"/>
      <c r="H170" s="22"/>
      <c r="I170" s="22"/>
      <c r="J170" s="22"/>
      <c r="K170" s="22"/>
      <c r="L170" s="22"/>
      <c r="M170" s="22"/>
      <c r="N170" s="22"/>
      <c r="O170" s="22"/>
    </row>
    <row r="171" spans="1:15" x14ac:dyDescent="0.4">
      <c r="A171" s="22"/>
      <c r="B171" s="22"/>
      <c r="C171" s="22"/>
      <c r="D171" s="22"/>
      <c r="E171" s="22"/>
      <c r="F171" s="22"/>
      <c r="G171" s="22"/>
      <c r="H171" s="22"/>
      <c r="I171" s="22"/>
      <c r="J171" s="22"/>
      <c r="K171" s="22"/>
      <c r="L171" s="22"/>
      <c r="M171" s="22"/>
      <c r="N171" s="22"/>
      <c r="O171" s="22"/>
    </row>
    <row r="172" spans="1:15" x14ac:dyDescent="0.4">
      <c r="A172" s="22"/>
      <c r="B172" s="22"/>
      <c r="C172" s="22"/>
      <c r="D172" s="22"/>
      <c r="E172" s="22"/>
      <c r="F172" s="22"/>
      <c r="G172" s="22"/>
      <c r="H172" s="22"/>
      <c r="I172" s="22"/>
      <c r="J172" s="22"/>
      <c r="K172" s="22"/>
      <c r="L172" s="22"/>
      <c r="M172" s="22"/>
      <c r="N172" s="22"/>
      <c r="O172" s="22"/>
    </row>
    <row r="173" spans="1:15" x14ac:dyDescent="0.4">
      <c r="A173" s="22"/>
      <c r="B173" s="22"/>
      <c r="C173" s="22"/>
      <c r="D173" s="22"/>
      <c r="E173" s="22"/>
      <c r="F173" s="22"/>
      <c r="G173" s="22"/>
      <c r="H173" s="22"/>
      <c r="I173" s="22"/>
      <c r="J173" s="22"/>
      <c r="K173" s="22"/>
      <c r="L173" s="22"/>
      <c r="M173" s="22"/>
      <c r="N173" s="22"/>
      <c r="O173" s="22"/>
    </row>
    <row r="174" spans="1:15" x14ac:dyDescent="0.4">
      <c r="A174" s="22"/>
      <c r="B174" s="22"/>
      <c r="C174" s="22"/>
      <c r="D174" s="22"/>
      <c r="E174" s="22"/>
      <c r="F174" s="22"/>
      <c r="G174" s="22"/>
      <c r="H174" s="22"/>
      <c r="I174" s="22"/>
      <c r="J174" s="22"/>
      <c r="K174" s="22"/>
      <c r="L174" s="22"/>
      <c r="M174" s="22"/>
      <c r="N174" s="22"/>
      <c r="O174" s="22"/>
    </row>
    <row r="175" spans="1:15" x14ac:dyDescent="0.4">
      <c r="A175" s="22"/>
      <c r="B175" s="22"/>
      <c r="C175" s="22"/>
      <c r="D175" s="22"/>
      <c r="E175" s="22"/>
      <c r="F175" s="22"/>
      <c r="G175" s="22"/>
      <c r="H175" s="22"/>
      <c r="I175" s="22"/>
      <c r="J175" s="22"/>
      <c r="K175" s="22"/>
      <c r="L175" s="22"/>
      <c r="M175" s="22"/>
      <c r="N175" s="22"/>
      <c r="O175" s="22"/>
    </row>
    <row r="176" spans="1:15" x14ac:dyDescent="0.4">
      <c r="A176" s="22"/>
      <c r="B176" s="22"/>
      <c r="C176" s="22"/>
      <c r="D176" s="22"/>
      <c r="E176" s="22"/>
      <c r="F176" s="22"/>
      <c r="G176" s="22"/>
      <c r="H176" s="22"/>
      <c r="I176" s="22"/>
      <c r="J176" s="22"/>
      <c r="K176" s="22"/>
      <c r="L176" s="22"/>
      <c r="M176" s="22"/>
      <c r="N176" s="22"/>
      <c r="O176" s="22"/>
    </row>
    <row r="177" spans="1:15" x14ac:dyDescent="0.4">
      <c r="A177" s="22"/>
      <c r="B177" s="22"/>
      <c r="C177" s="22"/>
      <c r="D177" s="22"/>
      <c r="E177" s="22"/>
      <c r="F177" s="22"/>
      <c r="G177" s="22"/>
      <c r="H177" s="22"/>
      <c r="I177" s="22"/>
      <c r="J177" s="22"/>
      <c r="K177" s="22"/>
      <c r="L177" s="22"/>
      <c r="M177" s="22"/>
      <c r="N177" s="22"/>
      <c r="O177" s="22"/>
    </row>
    <row r="178" spans="1:15" x14ac:dyDescent="0.4">
      <c r="A178" s="22"/>
      <c r="B178" s="22"/>
      <c r="C178" s="22"/>
      <c r="D178" s="22"/>
      <c r="E178" s="22"/>
      <c r="F178" s="22"/>
      <c r="G178" s="22"/>
      <c r="H178" s="22"/>
      <c r="I178" s="22"/>
      <c r="J178" s="22"/>
      <c r="K178" s="22"/>
      <c r="L178" s="22"/>
      <c r="M178" s="22"/>
      <c r="N178" s="22"/>
      <c r="O178" s="22"/>
    </row>
    <row r="179" spans="1:15" x14ac:dyDescent="0.4">
      <c r="A179" s="22"/>
      <c r="B179" s="22"/>
      <c r="C179" s="22"/>
      <c r="D179" s="22"/>
      <c r="E179" s="22"/>
      <c r="F179" s="22"/>
      <c r="G179" s="22"/>
      <c r="H179" s="22"/>
      <c r="I179" s="22"/>
      <c r="J179" s="22"/>
      <c r="K179" s="22"/>
      <c r="L179" s="22"/>
      <c r="M179" s="22"/>
      <c r="N179" s="22"/>
      <c r="O179" s="22"/>
    </row>
    <row r="180" spans="1:15" x14ac:dyDescent="0.4">
      <c r="A180" s="22"/>
      <c r="B180" s="22"/>
      <c r="C180" s="22"/>
      <c r="D180" s="22"/>
      <c r="E180" s="22"/>
      <c r="F180" s="22"/>
      <c r="G180" s="22"/>
      <c r="H180" s="22"/>
      <c r="I180" s="22"/>
      <c r="J180" s="22"/>
      <c r="K180" s="22"/>
      <c r="L180" s="22"/>
      <c r="M180" s="22"/>
      <c r="N180" s="22"/>
      <c r="O180" s="22"/>
    </row>
    <row r="181" spans="1:15" x14ac:dyDescent="0.4">
      <c r="A181" s="22"/>
      <c r="B181" s="22"/>
      <c r="C181" s="22"/>
      <c r="D181" s="22"/>
      <c r="E181" s="22"/>
      <c r="F181" s="22"/>
      <c r="G181" s="22"/>
      <c r="H181" s="22"/>
      <c r="I181" s="22"/>
      <c r="J181" s="22"/>
      <c r="K181" s="22"/>
      <c r="L181" s="22"/>
      <c r="M181" s="22"/>
      <c r="N181" s="22"/>
      <c r="O181" s="22"/>
    </row>
    <row r="182" spans="1:15" x14ac:dyDescent="0.4">
      <c r="A182" s="22"/>
      <c r="B182" s="22"/>
      <c r="C182" s="22"/>
      <c r="D182" s="22"/>
      <c r="E182" s="22"/>
      <c r="F182" s="22"/>
      <c r="G182" s="22"/>
      <c r="H182" s="22"/>
      <c r="I182" s="22"/>
      <c r="J182" s="22"/>
      <c r="K182" s="22"/>
      <c r="L182" s="22"/>
      <c r="M182" s="22"/>
      <c r="N182" s="22"/>
      <c r="O182" s="22"/>
    </row>
    <row r="183" spans="1:15" x14ac:dyDescent="0.4">
      <c r="A183" s="22"/>
      <c r="B183" s="22"/>
      <c r="C183" s="22"/>
      <c r="D183" s="22"/>
      <c r="E183" s="22"/>
      <c r="F183" s="22"/>
      <c r="G183" s="22"/>
      <c r="H183" s="22"/>
      <c r="I183" s="22"/>
      <c r="J183" s="22"/>
      <c r="K183" s="22"/>
      <c r="L183" s="22"/>
      <c r="M183" s="22"/>
      <c r="N183" s="22"/>
      <c r="O183" s="22"/>
    </row>
    <row r="184" spans="1:15" x14ac:dyDescent="0.4">
      <c r="A184" s="22"/>
      <c r="B184" s="22"/>
      <c r="C184" s="22"/>
      <c r="D184" s="22"/>
      <c r="E184" s="22"/>
      <c r="F184" s="22"/>
      <c r="G184" s="22"/>
      <c r="H184" s="22"/>
      <c r="I184" s="22"/>
      <c r="J184" s="22"/>
      <c r="K184" s="22"/>
      <c r="L184" s="22"/>
      <c r="M184" s="22"/>
      <c r="N184" s="22"/>
      <c r="O184" s="22"/>
    </row>
    <row r="185" spans="1:15" x14ac:dyDescent="0.4">
      <c r="A185" s="22"/>
      <c r="B185" s="22"/>
      <c r="C185" s="22"/>
      <c r="D185" s="22"/>
      <c r="E185" s="22"/>
      <c r="F185" s="22"/>
      <c r="G185" s="22"/>
      <c r="H185" s="22"/>
      <c r="I185" s="22"/>
      <c r="J185" s="22"/>
      <c r="K185" s="22"/>
      <c r="L185" s="22"/>
      <c r="M185" s="22"/>
      <c r="N185" s="22"/>
      <c r="O185" s="22"/>
    </row>
    <row r="186" spans="1:15" x14ac:dyDescent="0.4">
      <c r="A186" s="22"/>
      <c r="B186" s="22"/>
      <c r="C186" s="22"/>
      <c r="D186" s="22"/>
      <c r="E186" s="22"/>
      <c r="F186" s="22"/>
      <c r="G186" s="22"/>
      <c r="H186" s="22"/>
      <c r="I186" s="22"/>
      <c r="J186" s="22"/>
      <c r="K186" s="22"/>
      <c r="L186" s="22"/>
      <c r="M186" s="22"/>
      <c r="N186" s="22"/>
      <c r="O186" s="22"/>
    </row>
    <row r="187" spans="1:15" x14ac:dyDescent="0.4">
      <c r="A187" s="22"/>
      <c r="B187" s="22"/>
      <c r="C187" s="22"/>
      <c r="D187" s="22"/>
      <c r="E187" s="22"/>
      <c r="F187" s="22"/>
      <c r="G187" s="22"/>
      <c r="H187" s="22"/>
      <c r="I187" s="22"/>
      <c r="J187" s="22"/>
      <c r="K187" s="22"/>
      <c r="L187" s="22"/>
      <c r="M187" s="22"/>
      <c r="N187" s="22"/>
      <c r="O187" s="22"/>
    </row>
    <row r="188" spans="1:15" x14ac:dyDescent="0.4">
      <c r="A188" s="22"/>
      <c r="B188" s="22"/>
      <c r="C188" s="22"/>
      <c r="D188" s="22"/>
      <c r="E188" s="22"/>
      <c r="F188" s="22"/>
      <c r="G188" s="22"/>
      <c r="H188" s="22"/>
      <c r="I188" s="22"/>
      <c r="J188" s="22"/>
      <c r="K188" s="22"/>
      <c r="L188" s="22"/>
      <c r="M188" s="22"/>
      <c r="N188" s="22"/>
      <c r="O188" s="22"/>
    </row>
    <row r="189" spans="1:15" x14ac:dyDescent="0.4">
      <c r="A189" s="22"/>
      <c r="B189" s="22"/>
      <c r="C189" s="22"/>
      <c r="D189" s="22"/>
      <c r="E189" s="22"/>
      <c r="F189" s="22"/>
      <c r="G189" s="22"/>
      <c r="H189" s="22"/>
      <c r="I189" s="22"/>
      <c r="J189" s="22"/>
      <c r="K189" s="22"/>
      <c r="L189" s="22"/>
      <c r="M189" s="22"/>
      <c r="N189" s="22"/>
      <c r="O189" s="22"/>
    </row>
    <row r="190" spans="1:15" x14ac:dyDescent="0.4">
      <c r="A190" s="22"/>
      <c r="B190" s="22"/>
      <c r="C190" s="22"/>
      <c r="D190" s="22"/>
      <c r="E190" s="22"/>
      <c r="F190" s="22"/>
      <c r="G190" s="22"/>
      <c r="H190" s="22"/>
      <c r="I190" s="22"/>
      <c r="J190" s="22"/>
      <c r="K190" s="22"/>
      <c r="L190" s="22"/>
      <c r="M190" s="22"/>
      <c r="N190" s="22"/>
      <c r="O190" s="22"/>
    </row>
    <row r="191" spans="1:15" x14ac:dyDescent="0.4">
      <c r="A191" s="22"/>
      <c r="B191" s="22"/>
      <c r="C191" s="22"/>
      <c r="D191" s="22"/>
      <c r="E191" s="22"/>
      <c r="F191" s="22"/>
      <c r="G191" s="22"/>
      <c r="H191" s="22"/>
      <c r="I191" s="22"/>
      <c r="J191" s="22"/>
      <c r="K191" s="22"/>
      <c r="L191" s="22"/>
      <c r="M191" s="22"/>
      <c r="N191" s="22"/>
      <c r="O191" s="22"/>
    </row>
    <row r="192" spans="1:15" x14ac:dyDescent="0.4">
      <c r="A192" s="22"/>
      <c r="B192" s="22"/>
      <c r="C192" s="22"/>
      <c r="D192" s="22"/>
      <c r="E192" s="22"/>
      <c r="F192" s="22"/>
      <c r="G192" s="22"/>
      <c r="H192" s="22"/>
      <c r="I192" s="22"/>
      <c r="J192" s="22"/>
      <c r="K192" s="22"/>
      <c r="L192" s="22"/>
      <c r="M192" s="22"/>
      <c r="N192" s="22"/>
      <c r="O192" s="22"/>
    </row>
    <row r="193" spans="1:15" x14ac:dyDescent="0.4">
      <c r="A193" s="22"/>
      <c r="B193" s="22"/>
      <c r="C193" s="22"/>
      <c r="D193" s="22"/>
      <c r="E193" s="22"/>
      <c r="F193" s="22"/>
      <c r="G193" s="22"/>
      <c r="H193" s="22"/>
      <c r="I193" s="22"/>
      <c r="J193" s="22"/>
      <c r="K193" s="22"/>
      <c r="L193" s="22"/>
      <c r="M193" s="22"/>
      <c r="N193" s="22"/>
      <c r="O193" s="22"/>
    </row>
    <row r="194" spans="1:15" x14ac:dyDescent="0.4">
      <c r="A194" s="22"/>
      <c r="B194" s="22"/>
      <c r="C194" s="22"/>
      <c r="D194" s="22"/>
      <c r="E194" s="22"/>
      <c r="F194" s="22"/>
      <c r="G194" s="22"/>
      <c r="H194" s="22"/>
      <c r="I194" s="22"/>
      <c r="J194" s="22"/>
      <c r="K194" s="22"/>
      <c r="L194" s="22"/>
      <c r="M194" s="22"/>
      <c r="N194" s="22"/>
      <c r="O194" s="22"/>
    </row>
    <row r="195" spans="1:15" x14ac:dyDescent="0.4">
      <c r="A195" s="22"/>
      <c r="B195" s="22"/>
      <c r="C195" s="22"/>
      <c r="D195" s="22"/>
      <c r="E195" s="22"/>
      <c r="F195" s="22"/>
      <c r="G195" s="22"/>
      <c r="H195" s="22"/>
      <c r="I195" s="22"/>
      <c r="J195" s="22"/>
      <c r="K195" s="22"/>
      <c r="L195" s="22"/>
      <c r="M195" s="22"/>
      <c r="N195" s="22"/>
      <c r="O195" s="22"/>
    </row>
    <row r="196" spans="1:15" x14ac:dyDescent="0.4">
      <c r="A196" s="22"/>
      <c r="B196" s="22"/>
      <c r="C196" s="22"/>
      <c r="D196" s="22"/>
      <c r="E196" s="22"/>
      <c r="F196" s="22"/>
      <c r="G196" s="22"/>
      <c r="H196" s="22"/>
      <c r="I196" s="22"/>
      <c r="J196" s="22"/>
      <c r="K196" s="22"/>
      <c r="L196" s="22"/>
      <c r="M196" s="22"/>
      <c r="N196" s="22"/>
      <c r="O196" s="22"/>
    </row>
    <row r="197" spans="1:15" x14ac:dyDescent="0.4">
      <c r="A197" s="22"/>
      <c r="B197" s="22"/>
      <c r="C197" s="22"/>
      <c r="D197" s="22"/>
      <c r="E197" s="22"/>
      <c r="F197" s="22"/>
      <c r="G197" s="22"/>
      <c r="H197" s="22"/>
      <c r="I197" s="22"/>
      <c r="J197" s="22"/>
      <c r="K197" s="22"/>
      <c r="L197" s="22"/>
      <c r="M197" s="22"/>
      <c r="N197" s="22"/>
      <c r="O197" s="22"/>
    </row>
    <row r="198" spans="1:15" x14ac:dyDescent="0.4">
      <c r="A198" s="22"/>
      <c r="B198" s="22"/>
      <c r="C198" s="22"/>
      <c r="D198" s="22"/>
      <c r="E198" s="22"/>
      <c r="F198" s="22"/>
      <c r="G198" s="22"/>
      <c r="H198" s="22"/>
      <c r="I198" s="22"/>
      <c r="J198" s="22"/>
      <c r="K198" s="22"/>
      <c r="L198" s="22"/>
      <c r="M198" s="22"/>
      <c r="N198" s="22"/>
      <c r="O198" s="22"/>
    </row>
    <row r="199" spans="1:15" x14ac:dyDescent="0.4">
      <c r="A199" s="22"/>
      <c r="B199" s="22"/>
      <c r="C199" s="22"/>
      <c r="D199" s="22"/>
      <c r="E199" s="22"/>
      <c r="F199" s="22"/>
      <c r="G199" s="22"/>
      <c r="H199" s="22"/>
      <c r="I199" s="22"/>
      <c r="J199" s="22"/>
      <c r="K199" s="22"/>
      <c r="L199" s="22"/>
      <c r="M199" s="22"/>
      <c r="N199" s="22"/>
      <c r="O199" s="22"/>
    </row>
    <row r="200" spans="1:15" x14ac:dyDescent="0.4">
      <c r="A200" s="22"/>
      <c r="B200" s="22"/>
      <c r="C200" s="22"/>
      <c r="D200" s="22"/>
      <c r="E200" s="22"/>
      <c r="F200" s="22"/>
      <c r="G200" s="22"/>
      <c r="H200" s="22"/>
      <c r="I200" s="22"/>
      <c r="J200" s="22"/>
      <c r="K200" s="22"/>
      <c r="L200" s="22"/>
      <c r="M200" s="22"/>
      <c r="N200" s="22"/>
      <c r="O200" s="22"/>
    </row>
    <row r="201" spans="1:15" x14ac:dyDescent="0.4">
      <c r="A201" s="22"/>
      <c r="B201" s="22"/>
      <c r="C201" s="22"/>
      <c r="D201" s="22"/>
      <c r="E201" s="22"/>
      <c r="F201" s="22"/>
      <c r="G201" s="22"/>
      <c r="H201" s="22"/>
      <c r="I201" s="22"/>
      <c r="J201" s="22"/>
      <c r="K201" s="22"/>
      <c r="L201" s="22"/>
      <c r="M201" s="22"/>
      <c r="N201" s="22"/>
      <c r="O201" s="22"/>
    </row>
    <row r="202" spans="1:15" x14ac:dyDescent="0.4">
      <c r="A202" s="22"/>
      <c r="B202" s="22"/>
      <c r="C202" s="22"/>
      <c r="D202" s="22"/>
      <c r="E202" s="22"/>
      <c r="F202" s="22"/>
      <c r="G202" s="22"/>
      <c r="H202" s="22"/>
      <c r="I202" s="22"/>
      <c r="J202" s="22"/>
      <c r="K202" s="22"/>
      <c r="L202" s="22"/>
      <c r="M202" s="22"/>
      <c r="N202" s="22"/>
      <c r="O202" s="22"/>
    </row>
    <row r="203" spans="1:15" x14ac:dyDescent="0.4">
      <c r="A203" s="22"/>
      <c r="B203" s="22"/>
      <c r="C203" s="22"/>
      <c r="D203" s="22"/>
      <c r="E203" s="22"/>
      <c r="F203" s="22"/>
      <c r="G203" s="22"/>
      <c r="H203" s="22"/>
      <c r="I203" s="22"/>
      <c r="J203" s="22"/>
      <c r="K203" s="22"/>
      <c r="L203" s="22"/>
      <c r="M203" s="22"/>
      <c r="N203" s="22"/>
      <c r="O203" s="22"/>
    </row>
    <row r="204" spans="1:15" x14ac:dyDescent="0.4">
      <c r="A204" s="22"/>
      <c r="B204" s="22"/>
      <c r="C204" s="22"/>
      <c r="D204" s="22"/>
      <c r="E204" s="22"/>
      <c r="F204" s="22"/>
      <c r="G204" s="22"/>
      <c r="H204" s="22"/>
      <c r="I204" s="22"/>
      <c r="J204" s="22"/>
      <c r="K204" s="22"/>
      <c r="L204" s="22"/>
      <c r="M204" s="22"/>
      <c r="N204" s="22"/>
      <c r="O204" s="22"/>
    </row>
    <row r="205" spans="1:15" x14ac:dyDescent="0.4">
      <c r="A205" s="22"/>
      <c r="B205" s="22"/>
      <c r="C205" s="22"/>
      <c r="D205" s="22"/>
      <c r="E205" s="22"/>
      <c r="F205" s="22"/>
      <c r="G205" s="22"/>
      <c r="H205" s="22"/>
      <c r="I205" s="22"/>
      <c r="J205" s="22"/>
      <c r="K205" s="22"/>
      <c r="L205" s="22"/>
      <c r="M205" s="22"/>
      <c r="N205" s="22"/>
      <c r="O205" s="22"/>
    </row>
    <row r="206" spans="1:15" x14ac:dyDescent="0.4">
      <c r="A206" s="22"/>
      <c r="B206" s="22"/>
      <c r="C206" s="22"/>
      <c r="D206" s="22"/>
      <c r="E206" s="22"/>
      <c r="F206" s="22"/>
      <c r="G206" s="22"/>
      <c r="H206" s="22"/>
      <c r="I206" s="22"/>
      <c r="J206" s="22"/>
      <c r="K206" s="22"/>
      <c r="L206" s="22"/>
      <c r="M206" s="22"/>
      <c r="N206" s="22"/>
      <c r="O206" s="22"/>
    </row>
    <row r="207" spans="1:15" x14ac:dyDescent="0.4">
      <c r="A207" s="22"/>
      <c r="B207" s="22"/>
      <c r="C207" s="22"/>
      <c r="D207" s="22"/>
      <c r="E207" s="22"/>
      <c r="F207" s="22"/>
      <c r="G207" s="22"/>
      <c r="H207" s="22"/>
      <c r="I207" s="22"/>
      <c r="J207" s="22"/>
      <c r="K207" s="22"/>
      <c r="L207" s="22"/>
      <c r="M207" s="22"/>
      <c r="N207" s="22"/>
      <c r="O207" s="22"/>
    </row>
    <row r="208" spans="1:15" x14ac:dyDescent="0.4">
      <c r="A208" s="22"/>
      <c r="B208" s="22"/>
      <c r="C208" s="22"/>
      <c r="D208" s="22"/>
      <c r="E208" s="22"/>
      <c r="F208" s="22"/>
      <c r="G208" s="22"/>
      <c r="H208" s="22"/>
      <c r="I208" s="22"/>
      <c r="J208" s="22"/>
      <c r="K208" s="22"/>
      <c r="L208" s="22"/>
      <c r="M208" s="22"/>
      <c r="N208" s="22"/>
      <c r="O208" s="22"/>
    </row>
    <row r="209" spans="1:15" x14ac:dyDescent="0.4">
      <c r="A209" s="22"/>
      <c r="B209" s="22"/>
      <c r="C209" s="22"/>
      <c r="D209" s="22"/>
      <c r="E209" s="22"/>
      <c r="F209" s="22"/>
      <c r="G209" s="22"/>
      <c r="H209" s="22"/>
      <c r="I209" s="22"/>
      <c r="J209" s="22"/>
      <c r="K209" s="22"/>
      <c r="L209" s="22"/>
      <c r="M209" s="22"/>
      <c r="N209" s="22"/>
      <c r="O209" s="22"/>
    </row>
    <row r="210" spans="1:15" x14ac:dyDescent="0.4">
      <c r="A210" s="22"/>
      <c r="B210" s="22"/>
      <c r="C210" s="22"/>
      <c r="D210" s="22"/>
      <c r="E210" s="22"/>
      <c r="F210" s="22"/>
      <c r="G210" s="22"/>
      <c r="H210" s="22"/>
      <c r="I210" s="22"/>
      <c r="J210" s="22"/>
      <c r="K210" s="22"/>
      <c r="L210" s="22"/>
      <c r="M210" s="22"/>
      <c r="N210" s="22"/>
      <c r="O210" s="22"/>
    </row>
    <row r="211" spans="1:15" x14ac:dyDescent="0.4">
      <c r="A211" s="22"/>
      <c r="B211" s="22"/>
      <c r="C211" s="22"/>
      <c r="D211" s="22"/>
      <c r="E211" s="22"/>
      <c r="F211" s="22"/>
      <c r="G211" s="22"/>
      <c r="H211" s="22"/>
      <c r="I211" s="22"/>
      <c r="J211" s="22"/>
      <c r="K211" s="22"/>
      <c r="L211" s="22"/>
      <c r="M211" s="22"/>
      <c r="N211" s="22"/>
      <c r="O211" s="22"/>
    </row>
    <row r="212" spans="1:15" x14ac:dyDescent="0.4">
      <c r="A212" s="22"/>
      <c r="B212" s="22"/>
      <c r="C212" s="22"/>
      <c r="D212" s="22"/>
      <c r="E212" s="22"/>
      <c r="F212" s="22"/>
      <c r="G212" s="22"/>
      <c r="H212" s="22"/>
      <c r="I212" s="22"/>
      <c r="J212" s="22"/>
      <c r="K212" s="22"/>
      <c r="L212" s="22"/>
      <c r="M212" s="22"/>
      <c r="N212" s="22"/>
      <c r="O212" s="22"/>
    </row>
    <row r="213" spans="1:15" x14ac:dyDescent="0.4">
      <c r="A213" s="22"/>
      <c r="B213" s="22"/>
      <c r="C213" s="22"/>
      <c r="D213" s="22"/>
      <c r="E213" s="22"/>
      <c r="F213" s="22"/>
      <c r="G213" s="22"/>
      <c r="H213" s="22"/>
      <c r="I213" s="22"/>
      <c r="J213" s="22"/>
      <c r="K213" s="22"/>
      <c r="L213" s="22"/>
      <c r="M213" s="22"/>
      <c r="N213" s="22"/>
      <c r="O213" s="22"/>
    </row>
    <row r="214" spans="1:15" x14ac:dyDescent="0.4">
      <c r="A214" s="22"/>
      <c r="B214" s="22"/>
      <c r="C214" s="22"/>
      <c r="D214" s="22"/>
      <c r="E214" s="22"/>
      <c r="F214" s="22"/>
      <c r="G214" s="22"/>
      <c r="H214" s="22"/>
      <c r="I214" s="22"/>
      <c r="J214" s="22"/>
      <c r="K214" s="22"/>
      <c r="L214" s="22"/>
      <c r="M214" s="22"/>
      <c r="N214" s="22"/>
      <c r="O214" s="22"/>
    </row>
    <row r="215" spans="1:15" x14ac:dyDescent="0.4">
      <c r="A215" s="22"/>
      <c r="B215" s="22"/>
      <c r="C215" s="22"/>
      <c r="D215" s="22"/>
      <c r="E215" s="22"/>
      <c r="F215" s="22"/>
      <c r="G215" s="22"/>
      <c r="H215" s="22"/>
      <c r="I215" s="22"/>
      <c r="J215" s="22"/>
      <c r="K215" s="22"/>
      <c r="L215" s="22"/>
      <c r="M215" s="22"/>
      <c r="N215" s="22"/>
      <c r="O215" s="22"/>
    </row>
    <row r="216" spans="1:15" x14ac:dyDescent="0.4">
      <c r="A216" s="22"/>
      <c r="B216" s="22"/>
      <c r="C216" s="22"/>
      <c r="D216" s="22"/>
      <c r="E216" s="22"/>
      <c r="F216" s="22"/>
      <c r="G216" s="22"/>
      <c r="H216" s="22"/>
      <c r="I216" s="22"/>
      <c r="J216" s="22"/>
      <c r="K216" s="22"/>
      <c r="L216" s="22"/>
      <c r="M216" s="22"/>
      <c r="N216" s="22"/>
      <c r="O216" s="22"/>
    </row>
    <row r="217" spans="1:15" x14ac:dyDescent="0.4">
      <c r="A217" s="22"/>
      <c r="B217" s="22"/>
      <c r="C217" s="22"/>
      <c r="D217" s="22"/>
      <c r="E217" s="22"/>
      <c r="F217" s="22"/>
      <c r="G217" s="22"/>
      <c r="H217" s="22"/>
      <c r="I217" s="22"/>
      <c r="J217" s="22"/>
      <c r="K217" s="22"/>
      <c r="L217" s="22"/>
      <c r="M217" s="22"/>
      <c r="N217" s="22"/>
      <c r="O217" s="22"/>
    </row>
    <row r="218" spans="1:15" x14ac:dyDescent="0.4">
      <c r="A218" s="22"/>
      <c r="B218" s="22"/>
      <c r="C218" s="22"/>
      <c r="D218" s="22"/>
      <c r="E218" s="22"/>
      <c r="F218" s="22"/>
      <c r="G218" s="22"/>
      <c r="H218" s="22"/>
      <c r="I218" s="22"/>
      <c r="J218" s="22"/>
      <c r="K218" s="22"/>
      <c r="L218" s="22"/>
      <c r="M218" s="22"/>
      <c r="N218" s="22"/>
      <c r="O218" s="22"/>
    </row>
    <row r="219" spans="1:15" x14ac:dyDescent="0.4">
      <c r="A219" s="22"/>
      <c r="B219" s="22"/>
      <c r="C219" s="22"/>
      <c r="D219" s="22"/>
      <c r="E219" s="22"/>
      <c r="F219" s="22"/>
      <c r="G219" s="22"/>
      <c r="H219" s="22"/>
      <c r="I219" s="22"/>
      <c r="J219" s="22"/>
      <c r="K219" s="22"/>
      <c r="L219" s="22"/>
      <c r="M219" s="22"/>
      <c r="N219" s="22"/>
      <c r="O219" s="22"/>
    </row>
    <row r="220" spans="1:15" x14ac:dyDescent="0.4">
      <c r="A220" s="22"/>
      <c r="B220" s="22"/>
      <c r="C220" s="22"/>
      <c r="D220" s="22"/>
      <c r="E220" s="22"/>
      <c r="F220" s="22"/>
      <c r="G220" s="22"/>
      <c r="H220" s="22"/>
      <c r="I220" s="22"/>
      <c r="J220" s="22"/>
      <c r="K220" s="22"/>
      <c r="L220" s="22"/>
      <c r="M220" s="22"/>
      <c r="N220" s="22"/>
      <c r="O220" s="22"/>
    </row>
    <row r="221" spans="1:15" x14ac:dyDescent="0.4">
      <c r="A221" s="22"/>
      <c r="B221" s="22"/>
      <c r="C221" s="22"/>
      <c r="D221" s="22"/>
      <c r="E221" s="22"/>
      <c r="F221" s="22"/>
      <c r="G221" s="22"/>
      <c r="H221" s="22"/>
      <c r="I221" s="22"/>
      <c r="J221" s="22"/>
      <c r="K221" s="22"/>
      <c r="L221" s="22"/>
      <c r="M221" s="22"/>
      <c r="N221" s="22"/>
      <c r="O221" s="22"/>
    </row>
    <row r="222" spans="1:15" x14ac:dyDescent="0.4">
      <c r="A222" s="22"/>
      <c r="B222" s="22"/>
      <c r="C222" s="22"/>
      <c r="D222" s="22"/>
      <c r="E222" s="22"/>
      <c r="F222" s="22"/>
      <c r="G222" s="22"/>
      <c r="H222" s="22"/>
      <c r="I222" s="22"/>
      <c r="J222" s="22"/>
      <c r="K222" s="22"/>
      <c r="L222" s="22"/>
      <c r="M222" s="22"/>
      <c r="N222" s="22"/>
      <c r="O222" s="22"/>
    </row>
    <row r="223" spans="1:15" x14ac:dyDescent="0.4">
      <c r="A223" s="22"/>
      <c r="B223" s="22"/>
      <c r="C223" s="22"/>
      <c r="D223" s="22"/>
      <c r="E223" s="22"/>
      <c r="F223" s="22"/>
      <c r="G223" s="22"/>
      <c r="H223" s="22"/>
      <c r="I223" s="22"/>
      <c r="J223" s="22"/>
      <c r="K223" s="22"/>
      <c r="L223" s="22"/>
      <c r="M223" s="22"/>
      <c r="N223" s="22"/>
      <c r="O223" s="22"/>
    </row>
    <row r="224" spans="1:15" x14ac:dyDescent="0.4">
      <c r="A224" s="22"/>
      <c r="B224" s="22"/>
      <c r="C224" s="22"/>
      <c r="D224" s="22"/>
      <c r="E224" s="22"/>
      <c r="F224" s="22"/>
      <c r="G224" s="22"/>
      <c r="H224" s="22"/>
      <c r="I224" s="22"/>
      <c r="J224" s="22"/>
      <c r="K224" s="22"/>
      <c r="L224" s="22"/>
      <c r="M224" s="22"/>
      <c r="N224" s="22"/>
      <c r="O224" s="22"/>
    </row>
    <row r="225" spans="1:15" x14ac:dyDescent="0.4">
      <c r="A225" s="22"/>
      <c r="B225" s="22"/>
      <c r="C225" s="22"/>
      <c r="D225" s="22"/>
      <c r="E225" s="22"/>
      <c r="F225" s="22"/>
      <c r="G225" s="22"/>
      <c r="H225" s="22"/>
      <c r="I225" s="22"/>
      <c r="J225" s="22"/>
      <c r="K225" s="22"/>
      <c r="L225" s="22"/>
      <c r="M225" s="22"/>
      <c r="N225" s="22"/>
      <c r="O225" s="22"/>
    </row>
    <row r="226" spans="1:15" x14ac:dyDescent="0.4">
      <c r="A226" s="22"/>
      <c r="B226" s="22"/>
      <c r="C226" s="22"/>
      <c r="D226" s="22"/>
      <c r="E226" s="22"/>
      <c r="F226" s="22"/>
      <c r="G226" s="22"/>
      <c r="H226" s="22"/>
      <c r="I226" s="22"/>
      <c r="J226" s="22"/>
      <c r="K226" s="22"/>
      <c r="L226" s="22"/>
      <c r="M226" s="22"/>
      <c r="N226" s="22"/>
      <c r="O226" s="22"/>
    </row>
    <row r="227" spans="1:15" x14ac:dyDescent="0.4">
      <c r="A227" s="22"/>
      <c r="B227" s="22"/>
      <c r="C227" s="22"/>
      <c r="D227" s="22"/>
      <c r="E227" s="22"/>
      <c r="F227" s="22"/>
      <c r="G227" s="22"/>
      <c r="H227" s="22"/>
      <c r="I227" s="22"/>
      <c r="J227" s="22"/>
      <c r="K227" s="22"/>
      <c r="L227" s="22"/>
      <c r="M227" s="22"/>
      <c r="N227" s="22"/>
      <c r="O227" s="22"/>
    </row>
    <row r="228" spans="1:15" x14ac:dyDescent="0.4">
      <c r="A228" s="22"/>
      <c r="B228" s="22"/>
      <c r="C228" s="22"/>
      <c r="D228" s="22"/>
      <c r="E228" s="22"/>
      <c r="F228" s="22"/>
      <c r="G228" s="22"/>
      <c r="H228" s="22"/>
      <c r="I228" s="22"/>
      <c r="J228" s="22"/>
      <c r="K228" s="22"/>
      <c r="L228" s="22"/>
      <c r="M228" s="22"/>
      <c r="N228" s="22"/>
      <c r="O228" s="22"/>
    </row>
    <row r="229" spans="1:15" x14ac:dyDescent="0.4">
      <c r="A229" s="22"/>
      <c r="B229" s="22"/>
      <c r="C229" s="22"/>
      <c r="D229" s="22"/>
      <c r="E229" s="22"/>
      <c r="F229" s="22"/>
      <c r="G229" s="22"/>
      <c r="H229" s="22"/>
      <c r="I229" s="22"/>
      <c r="J229" s="22"/>
      <c r="K229" s="22"/>
      <c r="L229" s="22"/>
      <c r="M229" s="22"/>
      <c r="N229" s="22"/>
      <c r="O229" s="22"/>
    </row>
    <row r="230" spans="1:15" x14ac:dyDescent="0.4">
      <c r="A230" s="22"/>
      <c r="B230" s="22"/>
      <c r="C230" s="22"/>
      <c r="D230" s="22"/>
      <c r="E230" s="22"/>
      <c r="F230" s="22"/>
      <c r="G230" s="22"/>
      <c r="H230" s="22"/>
      <c r="I230" s="22"/>
      <c r="J230" s="22"/>
      <c r="K230" s="22"/>
      <c r="L230" s="22"/>
      <c r="M230" s="22"/>
      <c r="N230" s="22"/>
      <c r="O230" s="22"/>
    </row>
    <row r="231" spans="1:15" x14ac:dyDescent="0.4">
      <c r="A231" s="22"/>
      <c r="B231" s="22"/>
      <c r="C231" s="22"/>
      <c r="D231" s="22"/>
      <c r="E231" s="22"/>
      <c r="F231" s="22"/>
      <c r="G231" s="22"/>
      <c r="H231" s="22"/>
      <c r="I231" s="22"/>
      <c r="J231" s="22"/>
      <c r="K231" s="22"/>
      <c r="L231" s="22"/>
      <c r="M231" s="22"/>
      <c r="N231" s="22"/>
      <c r="O231" s="22"/>
    </row>
    <row r="232" spans="1:15" x14ac:dyDescent="0.4">
      <c r="A232" s="22"/>
      <c r="B232" s="22"/>
      <c r="C232" s="22"/>
      <c r="D232" s="22"/>
      <c r="E232" s="22"/>
      <c r="F232" s="22"/>
      <c r="G232" s="22"/>
      <c r="H232" s="22"/>
      <c r="I232" s="22"/>
      <c r="J232" s="22"/>
      <c r="K232" s="22"/>
      <c r="L232" s="22"/>
      <c r="M232" s="22"/>
      <c r="N232" s="22"/>
      <c r="O232" s="22"/>
    </row>
    <row r="233" spans="1:15" x14ac:dyDescent="0.4">
      <c r="A233" s="22"/>
      <c r="B233" s="22"/>
      <c r="C233" s="22"/>
      <c r="D233" s="22"/>
      <c r="E233" s="22"/>
      <c r="F233" s="22"/>
      <c r="G233" s="22"/>
      <c r="H233" s="22"/>
      <c r="I233" s="22"/>
      <c r="J233" s="22"/>
      <c r="K233" s="22"/>
      <c r="L233" s="22"/>
      <c r="M233" s="22"/>
      <c r="N233" s="22"/>
      <c r="O233" s="22"/>
    </row>
    <row r="234" spans="1:15" x14ac:dyDescent="0.4">
      <c r="A234" s="22"/>
      <c r="B234" s="22"/>
      <c r="C234" s="22"/>
      <c r="D234" s="22"/>
      <c r="E234" s="22"/>
      <c r="F234" s="22"/>
      <c r="G234" s="22"/>
      <c r="H234" s="22"/>
      <c r="I234" s="22"/>
      <c r="J234" s="22"/>
      <c r="K234" s="22"/>
      <c r="L234" s="22"/>
      <c r="M234" s="22"/>
      <c r="N234" s="22"/>
      <c r="O234" s="22"/>
    </row>
    <row r="235" spans="1:15" x14ac:dyDescent="0.4">
      <c r="A235" s="22"/>
      <c r="B235" s="22"/>
      <c r="C235" s="22"/>
      <c r="D235" s="22"/>
      <c r="E235" s="22"/>
      <c r="F235" s="22"/>
      <c r="G235" s="22"/>
      <c r="H235" s="22"/>
      <c r="I235" s="22"/>
      <c r="J235" s="22"/>
      <c r="K235" s="22"/>
      <c r="L235" s="22"/>
      <c r="M235" s="22"/>
      <c r="N235" s="22"/>
      <c r="O235" s="22"/>
    </row>
    <row r="236" spans="1:15" x14ac:dyDescent="0.4">
      <c r="A236" s="22"/>
      <c r="B236" s="22"/>
      <c r="C236" s="22"/>
      <c r="D236" s="22"/>
      <c r="E236" s="22"/>
      <c r="F236" s="22"/>
      <c r="G236" s="22"/>
      <c r="H236" s="22"/>
      <c r="I236" s="22"/>
      <c r="J236" s="22"/>
      <c r="K236" s="22"/>
      <c r="L236" s="22"/>
      <c r="M236" s="22"/>
      <c r="N236" s="22"/>
      <c r="O236" s="22"/>
    </row>
    <row r="237" spans="1:15" x14ac:dyDescent="0.4">
      <c r="A237" s="22"/>
      <c r="B237" s="22"/>
      <c r="C237" s="22"/>
      <c r="D237" s="22"/>
      <c r="E237" s="22"/>
      <c r="F237" s="22"/>
      <c r="G237" s="22"/>
      <c r="H237" s="22"/>
      <c r="I237" s="22"/>
      <c r="J237" s="22"/>
      <c r="K237" s="22"/>
      <c r="L237" s="22"/>
      <c r="M237" s="22"/>
      <c r="N237" s="22"/>
      <c r="O237" s="22"/>
    </row>
    <row r="238" spans="1:15" x14ac:dyDescent="0.4">
      <c r="A238" s="22"/>
      <c r="B238" s="22"/>
      <c r="C238" s="22"/>
      <c r="D238" s="22"/>
      <c r="E238" s="22"/>
      <c r="F238" s="22"/>
      <c r="G238" s="22"/>
      <c r="H238" s="22"/>
      <c r="I238" s="22"/>
      <c r="J238" s="22"/>
      <c r="K238" s="22"/>
      <c r="L238" s="22"/>
      <c r="M238" s="22"/>
      <c r="N238" s="22"/>
      <c r="O238" s="22"/>
    </row>
    <row r="239" spans="1:15" x14ac:dyDescent="0.4">
      <c r="A239" s="22"/>
      <c r="B239" s="22"/>
      <c r="C239" s="22"/>
      <c r="D239" s="22"/>
      <c r="E239" s="22"/>
      <c r="F239" s="22"/>
      <c r="G239" s="22"/>
      <c r="H239" s="22"/>
      <c r="I239" s="22"/>
      <c r="J239" s="22"/>
      <c r="K239" s="22"/>
      <c r="L239" s="22"/>
      <c r="M239" s="22"/>
      <c r="N239" s="22"/>
      <c r="O239" s="22"/>
    </row>
  </sheetData>
  <sheetProtection formatCells="0" formatColumns="0" formatRows="0" insertColumns="0" insertRows="0" deleteColumns="0" deleteRows="0"/>
  <mergeCells count="18">
    <mergeCell ref="O5:O6"/>
    <mergeCell ref="N5:N6"/>
    <mergeCell ref="K5:K6"/>
    <mergeCell ref="L5:L6"/>
    <mergeCell ref="M5:M6"/>
    <mergeCell ref="H1:K1"/>
    <mergeCell ref="B5:B6"/>
    <mergeCell ref="E5:E6"/>
    <mergeCell ref="G5:G6"/>
    <mergeCell ref="H5:H6"/>
    <mergeCell ref="I5:I6"/>
    <mergeCell ref="J5:J6"/>
    <mergeCell ref="B3:E3"/>
    <mergeCell ref="D5:D6"/>
    <mergeCell ref="C5:C6"/>
    <mergeCell ref="C2:D2"/>
    <mergeCell ref="F5:F6"/>
    <mergeCell ref="F1:G1"/>
  </mergeCells>
  <phoneticPr fontId="1"/>
  <dataValidations count="1">
    <dataValidation type="list" allowBlank="1" showInputMessage="1" showErrorMessage="1" sqref="L7:M31">
      <formula1>$P$5:$P$6</formula1>
    </dataValidation>
  </dataValidations>
  <pageMargins left="0.7" right="0.7" top="0.75" bottom="0.75" header="0.3" footer="0.3"/>
  <pageSetup paperSize="9" scale="4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V111"/>
  <sheetViews>
    <sheetView showZeros="0" view="pageBreakPreview" topLeftCell="A4" zoomScale="112" zoomScaleNormal="100" zoomScaleSheetLayoutView="112" zoomScalePageLayoutView="106" workbookViewId="0">
      <selection activeCell="I18" sqref="I18"/>
    </sheetView>
  </sheetViews>
  <sheetFormatPr defaultRowHeight="18.75" x14ac:dyDescent="0.4"/>
  <cols>
    <col min="1" max="3" width="4.625" style="20" customWidth="1"/>
    <col min="4" max="4" width="6.125" style="20" customWidth="1"/>
    <col min="5" max="24" width="4.625" style="20" customWidth="1"/>
    <col min="25" max="16384" width="9" style="20"/>
  </cols>
  <sheetData>
    <row r="1" spans="1:22" ht="19.5" thickBot="1" x14ac:dyDescent="0.45">
      <c r="A1" s="19" t="s">
        <v>149</v>
      </c>
      <c r="C1" s="21"/>
      <c r="D1" s="21"/>
      <c r="E1" s="21"/>
      <c r="F1" s="21"/>
      <c r="G1" s="21"/>
      <c r="H1" s="21"/>
      <c r="I1" s="21"/>
      <c r="J1" s="21"/>
      <c r="K1" s="21"/>
      <c r="L1" s="21"/>
      <c r="M1" s="21"/>
      <c r="N1" s="21"/>
      <c r="O1" s="21"/>
      <c r="P1" s="21"/>
      <c r="Q1" s="21"/>
      <c r="R1" s="22" t="s">
        <v>282</v>
      </c>
    </row>
    <row r="2" spans="1:22" ht="3.75" customHeight="1" x14ac:dyDescent="0.4">
      <c r="A2" s="21"/>
      <c r="B2" s="21"/>
      <c r="C2" s="21"/>
      <c r="D2" s="21"/>
      <c r="E2" s="21"/>
      <c r="F2" s="21"/>
      <c r="G2" s="21"/>
      <c r="H2" s="21"/>
      <c r="I2" s="21"/>
      <c r="J2" s="21"/>
      <c r="K2" s="21"/>
      <c r="L2" s="21"/>
      <c r="M2" s="21"/>
      <c r="N2" s="21"/>
      <c r="O2" s="21"/>
      <c r="P2" s="21"/>
      <c r="Q2" s="21"/>
      <c r="S2" s="368"/>
      <c r="T2" s="369"/>
      <c r="U2" s="370"/>
    </row>
    <row r="3" spans="1:22" ht="18.75" customHeight="1" x14ac:dyDescent="0.4">
      <c r="A3" s="21"/>
      <c r="B3" s="21"/>
      <c r="C3" s="21"/>
      <c r="D3" s="21"/>
      <c r="E3" s="21"/>
      <c r="F3" s="21"/>
      <c r="G3" s="21"/>
      <c r="H3" s="21"/>
      <c r="I3" s="21"/>
      <c r="J3" s="21"/>
      <c r="K3" s="21"/>
      <c r="L3" s="21"/>
      <c r="M3" s="16" t="s">
        <v>3</v>
      </c>
      <c r="N3" s="16"/>
      <c r="O3" s="16"/>
      <c r="P3" s="16"/>
      <c r="Q3" s="23"/>
      <c r="S3" s="371"/>
      <c r="T3" s="372"/>
      <c r="U3" s="373"/>
    </row>
    <row r="4" spans="1:22" ht="3.75" customHeight="1" x14ac:dyDescent="0.4">
      <c r="A4" s="21"/>
      <c r="B4" s="21"/>
      <c r="C4" s="21"/>
      <c r="D4" s="21"/>
      <c r="E4" s="21"/>
      <c r="F4" s="21"/>
      <c r="G4" s="21"/>
      <c r="H4" s="21"/>
      <c r="I4" s="21"/>
      <c r="J4" s="21"/>
      <c r="K4" s="21"/>
      <c r="L4" s="24"/>
      <c r="M4" s="24"/>
      <c r="N4" s="24"/>
      <c r="O4" s="24"/>
      <c r="P4" s="24"/>
      <c r="Q4" s="24"/>
      <c r="S4" s="371"/>
      <c r="T4" s="372"/>
      <c r="U4" s="373"/>
      <c r="V4" s="22"/>
    </row>
    <row r="5" spans="1:22" ht="19.5" thickBot="1" x14ac:dyDescent="0.45">
      <c r="A5" s="21"/>
      <c r="B5" s="21" t="s">
        <v>4</v>
      </c>
      <c r="C5" s="21"/>
      <c r="D5" s="21"/>
      <c r="E5" s="21"/>
      <c r="F5" s="21"/>
      <c r="G5" s="21"/>
      <c r="H5" s="21"/>
      <c r="I5" s="21"/>
      <c r="J5" s="21"/>
      <c r="K5" s="25"/>
      <c r="L5" s="25"/>
      <c r="M5" s="26"/>
      <c r="N5" s="26"/>
      <c r="O5" s="26"/>
      <c r="P5" s="27"/>
      <c r="Q5" s="27"/>
      <c r="S5" s="374"/>
      <c r="T5" s="375"/>
      <c r="U5" s="376"/>
      <c r="V5" s="22" t="s">
        <v>161</v>
      </c>
    </row>
    <row r="6" spans="1:22" ht="15.75" customHeight="1" x14ac:dyDescent="0.4">
      <c r="A6" s="21"/>
      <c r="B6" s="21"/>
      <c r="C6" s="21"/>
      <c r="D6" s="21"/>
      <c r="E6" s="21"/>
      <c r="F6" s="21"/>
      <c r="G6" s="21"/>
      <c r="H6" s="21"/>
      <c r="I6" s="377" t="s">
        <v>6</v>
      </c>
      <c r="J6" s="377"/>
      <c r="K6" s="28"/>
      <c r="L6" s="378">
        <f>'1.基本情報'!D3</f>
        <v>0</v>
      </c>
      <c r="M6" s="378"/>
      <c r="N6" s="378"/>
      <c r="O6" s="378"/>
      <c r="P6" s="378"/>
      <c r="Q6" s="378"/>
    </row>
    <row r="7" spans="1:22" ht="15.75" customHeight="1" x14ac:dyDescent="0.4">
      <c r="A7" s="21"/>
      <c r="B7" s="29"/>
      <c r="C7" s="29"/>
      <c r="D7" s="29"/>
      <c r="E7" s="29"/>
      <c r="F7" s="29"/>
      <c r="G7" s="29"/>
      <c r="H7" s="21"/>
      <c r="I7" s="377" t="s">
        <v>7</v>
      </c>
      <c r="J7" s="377"/>
      <c r="K7" s="28"/>
      <c r="L7" s="378">
        <f>'1.基本情報'!D4</f>
        <v>0</v>
      </c>
      <c r="M7" s="378"/>
      <c r="N7" s="378"/>
      <c r="O7" s="378"/>
      <c r="P7" s="30"/>
      <c r="Q7" s="30"/>
    </row>
    <row r="8" spans="1:22" ht="15.75" customHeight="1" x14ac:dyDescent="0.4">
      <c r="A8" s="21"/>
      <c r="B8" s="29"/>
      <c r="C8" s="29"/>
      <c r="D8" s="29"/>
      <c r="E8" s="29"/>
      <c r="F8" s="29"/>
      <c r="G8" s="29"/>
      <c r="H8" s="21"/>
      <c r="I8" s="377" t="s">
        <v>5</v>
      </c>
      <c r="J8" s="377"/>
      <c r="K8" s="28"/>
      <c r="L8" s="378">
        <f>'1.基本情報'!D5</f>
        <v>0</v>
      </c>
      <c r="M8" s="378"/>
      <c r="N8" s="378"/>
      <c r="O8" s="378"/>
      <c r="P8" s="30" t="s">
        <v>151</v>
      </c>
      <c r="Q8" s="30"/>
    </row>
    <row r="9" spans="1:22" ht="15.75" customHeight="1" x14ac:dyDescent="0.4">
      <c r="A9" s="21"/>
      <c r="B9" s="29"/>
      <c r="C9" s="29"/>
      <c r="D9" s="29"/>
      <c r="E9" s="29"/>
      <c r="F9" s="29"/>
      <c r="G9" s="29"/>
      <c r="H9" s="21"/>
      <c r="I9" s="377"/>
      <c r="J9" s="377"/>
      <c r="K9" s="28"/>
      <c r="L9" s="31"/>
      <c r="M9" s="31"/>
      <c r="N9" s="31"/>
      <c r="O9" s="31"/>
      <c r="P9" s="30"/>
      <c r="Q9" s="30"/>
    </row>
    <row r="10" spans="1:22" x14ac:dyDescent="0.4">
      <c r="A10" s="21"/>
      <c r="B10" s="21"/>
      <c r="C10" s="21"/>
      <c r="D10" s="21"/>
      <c r="E10" s="21"/>
      <c r="F10" s="21"/>
      <c r="G10" s="21"/>
      <c r="H10" s="21"/>
      <c r="I10" s="21"/>
      <c r="J10" s="21"/>
      <c r="K10" s="21"/>
      <c r="L10" s="21"/>
      <c r="M10" s="21"/>
      <c r="N10" s="21"/>
      <c r="O10" s="21"/>
      <c r="P10" s="21"/>
      <c r="Q10" s="21"/>
    </row>
    <row r="11" spans="1:22" x14ac:dyDescent="0.4">
      <c r="A11" s="21"/>
      <c r="B11" s="379" t="s">
        <v>158</v>
      </c>
      <c r="C11" s="379"/>
      <c r="D11" s="379"/>
      <c r="E11" s="379"/>
      <c r="F11" s="379"/>
      <c r="G11" s="379"/>
      <c r="H11" s="379"/>
      <c r="I11" s="379"/>
      <c r="J11" s="379"/>
      <c r="K11" s="379"/>
      <c r="L11" s="379"/>
      <c r="M11" s="379"/>
      <c r="N11" s="379"/>
      <c r="O11" s="379"/>
      <c r="P11" s="379"/>
      <c r="Q11" s="21"/>
    </row>
    <row r="12" spans="1:22" x14ac:dyDescent="0.4">
      <c r="A12" s="21"/>
      <c r="B12" s="21"/>
      <c r="C12" s="21"/>
      <c r="D12" s="21"/>
      <c r="E12" s="21"/>
      <c r="F12" s="21"/>
      <c r="G12" s="21"/>
      <c r="H12" s="21"/>
      <c r="I12" s="21"/>
      <c r="J12" s="21"/>
      <c r="K12" s="21"/>
      <c r="L12" s="21"/>
      <c r="M12" s="21"/>
      <c r="N12" s="21"/>
      <c r="O12" s="21"/>
      <c r="P12" s="21"/>
      <c r="Q12" s="21"/>
    </row>
    <row r="13" spans="1:22" x14ac:dyDescent="0.4">
      <c r="A13" s="21"/>
      <c r="B13" s="366" t="str">
        <f>IF(S2="","",VLOOKUP(S2,'2.申請台帳'!B7:S31,4,FALSE))</f>
        <v/>
      </c>
      <c r="C13" s="366"/>
      <c r="D13" s="366"/>
      <c r="E13" s="32" t="s">
        <v>159</v>
      </c>
      <c r="F13" s="28"/>
      <c r="G13" s="72" t="str">
        <f>IF(S2="","",VLOOKUP(S2,'2.申請台帳'!B7:S31,2,FALSE))</f>
        <v/>
      </c>
      <c r="H13" s="33" t="s">
        <v>318</v>
      </c>
      <c r="I13" s="32"/>
      <c r="J13" s="34"/>
      <c r="K13" s="28"/>
      <c r="L13" s="28"/>
      <c r="M13" s="28"/>
      <c r="N13" s="28"/>
      <c r="O13" s="28"/>
      <c r="P13" s="28"/>
      <c r="Q13" s="21"/>
    </row>
    <row r="14" spans="1:22" x14ac:dyDescent="0.4">
      <c r="A14" s="21"/>
      <c r="B14" s="28" t="s">
        <v>319</v>
      </c>
      <c r="C14" s="28"/>
      <c r="D14" s="28"/>
      <c r="E14" s="28"/>
      <c r="F14" s="28"/>
      <c r="G14" s="28"/>
      <c r="H14" s="28"/>
      <c r="I14" s="28"/>
      <c r="J14" s="28"/>
      <c r="K14" s="28"/>
      <c r="L14" s="28"/>
      <c r="M14" s="28"/>
      <c r="N14" s="28"/>
      <c r="O14" s="28"/>
      <c r="P14" s="28"/>
      <c r="Q14" s="21"/>
    </row>
    <row r="15" spans="1:22" x14ac:dyDescent="0.4">
      <c r="A15" s="21"/>
      <c r="B15" s="32" t="s">
        <v>160</v>
      </c>
      <c r="C15" s="23"/>
      <c r="D15" s="23"/>
      <c r="E15" s="23"/>
      <c r="F15" s="23"/>
      <c r="G15" s="23"/>
      <c r="H15" s="23"/>
      <c r="I15" s="23"/>
      <c r="J15" s="23"/>
      <c r="K15" s="23"/>
      <c r="L15" s="23"/>
      <c r="M15" s="23"/>
      <c r="N15" s="23"/>
      <c r="O15" s="23"/>
      <c r="P15" s="23"/>
      <c r="Q15" s="21"/>
    </row>
    <row r="16" spans="1:22" x14ac:dyDescent="0.4">
      <c r="A16" s="35"/>
      <c r="B16" s="36"/>
      <c r="C16" s="37"/>
      <c r="D16" s="37"/>
      <c r="E16" s="37"/>
      <c r="F16" s="37"/>
      <c r="G16" s="37"/>
      <c r="H16" s="37"/>
      <c r="I16" s="37"/>
      <c r="J16" s="37"/>
      <c r="K16" s="37"/>
      <c r="L16" s="37"/>
      <c r="M16" s="37"/>
      <c r="N16" s="37"/>
      <c r="O16" s="37"/>
      <c r="P16" s="37"/>
      <c r="Q16" s="35"/>
    </row>
    <row r="17" spans="1:17" x14ac:dyDescent="0.4">
      <c r="A17" s="35"/>
      <c r="B17" s="35"/>
      <c r="C17" s="35"/>
      <c r="D17" s="35"/>
      <c r="E17" s="35"/>
      <c r="F17" s="35"/>
      <c r="G17" s="35"/>
      <c r="H17" s="35"/>
      <c r="I17" s="38" t="s">
        <v>11</v>
      </c>
      <c r="J17" s="35"/>
      <c r="K17" s="35"/>
      <c r="L17" s="35"/>
      <c r="M17" s="35"/>
      <c r="N17" s="35"/>
      <c r="O17" s="35"/>
      <c r="P17" s="35"/>
      <c r="Q17" s="35"/>
    </row>
    <row r="18" spans="1:17" x14ac:dyDescent="0.4">
      <c r="A18" s="39"/>
      <c r="B18" s="39"/>
      <c r="C18" s="39"/>
      <c r="D18" s="39"/>
      <c r="E18" s="39"/>
      <c r="F18" s="39"/>
      <c r="G18" s="39"/>
      <c r="H18" s="39"/>
      <c r="I18" s="40"/>
      <c r="J18" s="39"/>
      <c r="K18" s="39"/>
      <c r="L18" s="39"/>
      <c r="M18" s="39"/>
      <c r="N18" s="39"/>
      <c r="O18" s="39"/>
      <c r="P18" s="39"/>
      <c r="Q18" s="39"/>
    </row>
    <row r="19" spans="1:17" x14ac:dyDescent="0.4">
      <c r="A19" s="39"/>
      <c r="B19" s="41">
        <v>1</v>
      </c>
      <c r="C19" s="42" t="s">
        <v>162</v>
      </c>
      <c r="D19" s="42"/>
      <c r="E19" s="42"/>
      <c r="F19" s="42"/>
      <c r="G19" s="42"/>
      <c r="H19" s="42"/>
      <c r="I19" s="367" t="str">
        <f>IF(S2="","",VLOOKUP(S2,'2.申請台帳'!B7:S31,15,FALSE))</f>
        <v/>
      </c>
      <c r="J19" s="367"/>
      <c r="K19" s="367"/>
      <c r="L19" s="41" t="s">
        <v>163</v>
      </c>
      <c r="N19" s="380" t="s">
        <v>358</v>
      </c>
      <c r="O19" s="380"/>
      <c r="P19" s="42"/>
      <c r="Q19" s="43"/>
    </row>
    <row r="20" spans="1:17" x14ac:dyDescent="0.4">
      <c r="A20" s="39"/>
      <c r="B20" s="42"/>
      <c r="C20" s="42"/>
      <c r="D20" s="42"/>
      <c r="E20" s="42"/>
      <c r="F20" s="42"/>
      <c r="G20" s="42"/>
      <c r="H20" s="42"/>
      <c r="I20" s="382" t="str">
        <f>IF(S2="","",VLOOKUP(S2,'2.申請台帳'!B7:S31,16,FALSE))</f>
        <v/>
      </c>
      <c r="J20" s="382"/>
      <c r="K20" s="382"/>
      <c r="L20" s="41" t="s">
        <v>164</v>
      </c>
      <c r="N20" s="386" t="str">
        <f>IF(S2="","",VLOOKUP(S2,'2.申請台帳'!B7:S31,8,FALSE))</f>
        <v/>
      </c>
      <c r="O20" s="386"/>
      <c r="P20" s="386"/>
      <c r="Q20" s="43"/>
    </row>
    <row r="21" spans="1:17" x14ac:dyDescent="0.4">
      <c r="A21" s="39"/>
      <c r="B21" s="42"/>
      <c r="C21" s="42"/>
      <c r="D21" s="42"/>
      <c r="E21" s="42"/>
      <c r="F21" s="42"/>
      <c r="G21" s="44"/>
      <c r="H21" s="42"/>
      <c r="I21" s="42"/>
      <c r="J21" s="42"/>
      <c r="K21" s="42"/>
      <c r="L21" s="42"/>
      <c r="M21" s="42"/>
      <c r="N21" s="44"/>
      <c r="O21" s="44"/>
      <c r="P21" s="44"/>
      <c r="Q21" s="43"/>
    </row>
    <row r="22" spans="1:17" x14ac:dyDescent="0.4">
      <c r="A22" s="39"/>
      <c r="B22" s="41">
        <v>2</v>
      </c>
      <c r="C22" s="42" t="s">
        <v>165</v>
      </c>
      <c r="D22" s="42"/>
      <c r="E22" s="42"/>
      <c r="F22" s="42"/>
      <c r="G22" s="44"/>
      <c r="H22" s="42"/>
      <c r="I22" s="42"/>
      <c r="J22" s="42"/>
      <c r="K22" s="42"/>
      <c r="L22" s="42"/>
      <c r="M22" s="42"/>
      <c r="N22" s="44"/>
      <c r="O22" s="44"/>
      <c r="P22" s="44"/>
      <c r="Q22" s="43"/>
    </row>
    <row r="23" spans="1:17" x14ac:dyDescent="0.4">
      <c r="A23" s="39"/>
      <c r="B23" s="42"/>
      <c r="C23" s="42"/>
      <c r="D23" s="42"/>
      <c r="E23" s="42"/>
      <c r="F23" s="383"/>
      <c r="G23" s="383"/>
      <c r="H23" s="383"/>
      <c r="I23" s="41" t="s">
        <v>166</v>
      </c>
      <c r="J23" s="45" t="s">
        <v>167</v>
      </c>
      <c r="L23" s="45"/>
      <c r="M23" s="384"/>
      <c r="N23" s="384"/>
      <c r="O23" s="384"/>
      <c r="P23" s="46" t="s">
        <v>168</v>
      </c>
      <c r="Q23" s="43"/>
    </row>
    <row r="24" spans="1:17" x14ac:dyDescent="0.4">
      <c r="A24" s="39"/>
      <c r="B24" s="42"/>
      <c r="C24" s="42"/>
      <c r="D24" s="42"/>
      <c r="E24" s="42"/>
      <c r="F24" s="42"/>
      <c r="G24" s="42"/>
      <c r="H24" s="42"/>
      <c r="I24" s="42"/>
      <c r="J24" s="42"/>
      <c r="K24" s="45"/>
      <c r="L24" s="45"/>
      <c r="M24" s="45"/>
      <c r="N24" s="45"/>
      <c r="O24" s="42"/>
      <c r="P24" s="44"/>
      <c r="Q24" s="43"/>
    </row>
    <row r="25" spans="1:17" x14ac:dyDescent="0.4">
      <c r="A25" s="39"/>
      <c r="B25" s="41">
        <v>3</v>
      </c>
      <c r="C25" s="42" t="s">
        <v>169</v>
      </c>
      <c r="D25" s="42"/>
      <c r="E25" s="45"/>
      <c r="F25" s="45" t="s">
        <v>170</v>
      </c>
      <c r="G25" s="385"/>
      <c r="H25" s="385"/>
      <c r="I25" s="41" t="s">
        <v>172</v>
      </c>
      <c r="J25" s="17"/>
      <c r="K25" s="41" t="s">
        <v>173</v>
      </c>
      <c r="L25" s="17"/>
      <c r="M25" s="41" t="s">
        <v>174</v>
      </c>
      <c r="N25" s="42"/>
      <c r="O25" s="42"/>
      <c r="P25" s="44"/>
      <c r="Q25" s="43"/>
    </row>
    <row r="26" spans="1:17" ht="18.75" customHeight="1" x14ac:dyDescent="0.4">
      <c r="A26" s="39"/>
      <c r="B26" s="47"/>
      <c r="C26" s="47"/>
      <c r="D26" s="47"/>
      <c r="E26" s="45"/>
      <c r="F26" s="45" t="s">
        <v>171</v>
      </c>
      <c r="G26" s="385"/>
      <c r="H26" s="385"/>
      <c r="I26" s="41" t="s">
        <v>172</v>
      </c>
      <c r="J26" s="18"/>
      <c r="K26" s="48" t="s">
        <v>173</v>
      </c>
      <c r="L26" s="18"/>
      <c r="M26" s="48" t="s">
        <v>174</v>
      </c>
      <c r="N26" s="45"/>
      <c r="O26" s="42"/>
      <c r="P26" s="44"/>
      <c r="Q26" s="43"/>
    </row>
    <row r="27" spans="1:17" x14ac:dyDescent="0.4">
      <c r="A27" s="39"/>
      <c r="B27" s="47"/>
      <c r="C27" s="47"/>
      <c r="D27" s="47"/>
      <c r="E27" s="45"/>
      <c r="F27" s="45"/>
      <c r="G27" s="45"/>
      <c r="H27" s="45"/>
      <c r="I27" s="42"/>
      <c r="J27" s="45"/>
      <c r="K27" s="45"/>
      <c r="L27" s="45"/>
      <c r="M27" s="45"/>
      <c r="N27" s="45"/>
      <c r="O27" s="42"/>
      <c r="P27" s="44"/>
      <c r="Q27" s="43"/>
    </row>
    <row r="28" spans="1:17" x14ac:dyDescent="0.4">
      <c r="A28" s="39"/>
      <c r="B28" s="41">
        <v>4</v>
      </c>
      <c r="C28" s="42" t="s">
        <v>175</v>
      </c>
      <c r="D28" s="42"/>
      <c r="E28" s="42"/>
      <c r="F28" s="388" t="str">
        <f>IF(S2="","",VLOOKUP(S2,'2.申請台帳'!B7:S31,8,FALSE))</f>
        <v/>
      </c>
      <c r="G28" s="388"/>
      <c r="H28" s="388"/>
      <c r="I28" s="41" t="s">
        <v>166</v>
      </c>
      <c r="J28" s="42"/>
      <c r="K28" s="42"/>
      <c r="L28" s="42"/>
      <c r="M28" s="42"/>
      <c r="N28" s="42"/>
      <c r="O28" s="42"/>
      <c r="P28" s="44"/>
      <c r="Q28" s="43"/>
    </row>
    <row r="29" spans="1:17" x14ac:dyDescent="0.4">
      <c r="A29" s="39"/>
      <c r="B29" s="42"/>
      <c r="C29" s="42"/>
      <c r="D29" s="42"/>
      <c r="E29" s="42"/>
      <c r="F29" s="45"/>
      <c r="G29" s="45"/>
      <c r="H29" s="45"/>
      <c r="I29" s="42"/>
      <c r="J29" s="42"/>
      <c r="K29" s="42"/>
      <c r="L29" s="42"/>
      <c r="M29" s="42"/>
      <c r="N29" s="42"/>
      <c r="O29" s="42"/>
      <c r="P29" s="44"/>
      <c r="Q29" s="43"/>
    </row>
    <row r="30" spans="1:17" ht="3.75" customHeight="1" x14ac:dyDescent="0.4">
      <c r="A30" s="39"/>
      <c r="B30" s="41"/>
      <c r="C30" s="41"/>
      <c r="D30" s="41"/>
      <c r="E30" s="44"/>
      <c r="F30" s="44"/>
      <c r="G30" s="44"/>
      <c r="H30" s="44"/>
      <c r="I30" s="44"/>
      <c r="J30" s="42"/>
      <c r="K30" s="42"/>
      <c r="L30" s="42"/>
      <c r="M30" s="42"/>
      <c r="N30" s="42"/>
      <c r="O30" s="42"/>
      <c r="P30" s="44"/>
      <c r="Q30" s="43"/>
    </row>
    <row r="31" spans="1:17" x14ac:dyDescent="0.4">
      <c r="A31" s="39"/>
      <c r="B31" s="49"/>
      <c r="C31" s="389" t="s">
        <v>176</v>
      </c>
      <c r="D31" s="390"/>
      <c r="E31" s="50" t="s">
        <v>177</v>
      </c>
      <c r="F31" s="50"/>
      <c r="G31" s="50"/>
      <c r="H31" s="51"/>
      <c r="I31" s="52" t="s">
        <v>177</v>
      </c>
      <c r="J31" s="50"/>
      <c r="K31" s="50"/>
      <c r="L31" s="51"/>
      <c r="M31" s="50" t="s">
        <v>180</v>
      </c>
      <c r="N31" s="50"/>
      <c r="O31" s="50"/>
      <c r="P31" s="51"/>
      <c r="Q31" s="43"/>
    </row>
    <row r="32" spans="1:17" x14ac:dyDescent="0.4">
      <c r="A32" s="39"/>
      <c r="B32" s="49"/>
      <c r="C32" s="391"/>
      <c r="D32" s="392"/>
      <c r="E32" s="53" t="s">
        <v>178</v>
      </c>
      <c r="F32" s="42"/>
      <c r="G32" s="42"/>
      <c r="H32" s="54"/>
      <c r="I32" s="44" t="s">
        <v>179</v>
      </c>
      <c r="J32" s="42"/>
      <c r="K32" s="42"/>
      <c r="L32" s="49"/>
      <c r="M32" s="42"/>
      <c r="N32" s="42"/>
      <c r="O32" s="42"/>
      <c r="P32" s="54"/>
      <c r="Q32" s="43"/>
    </row>
    <row r="33" spans="1:19" x14ac:dyDescent="0.4">
      <c r="A33" s="39"/>
      <c r="B33" s="55"/>
      <c r="C33" s="393"/>
      <c r="D33" s="394"/>
      <c r="E33" s="395" t="str">
        <f>IF(S2="","",VLOOKUP(S2,'2.申請台帳'!B7:S31,11,FALSE))</f>
        <v/>
      </c>
      <c r="F33" s="395"/>
      <c r="G33" s="395"/>
      <c r="H33" s="56" t="s">
        <v>166</v>
      </c>
      <c r="I33" s="381" t="str">
        <f>IF(S2="","",VLOOKUP(S2,'2.申請台帳'!B7:S31,12,FALSE))</f>
        <v/>
      </c>
      <c r="J33" s="381"/>
      <c r="K33" s="381"/>
      <c r="L33" s="56" t="s">
        <v>166</v>
      </c>
      <c r="M33" s="381" t="e">
        <f>IF(S2="","",VLOOKUP(S2,'2.申請台帳'!B7:S31,13,FALSE))+IF(S2="","",VLOOKUP(S2,'2.申請台帳'!B7:S31,14,FALSE))</f>
        <v>#VALUE!</v>
      </c>
      <c r="N33" s="381"/>
      <c r="O33" s="381"/>
      <c r="P33" s="56" t="s">
        <v>166</v>
      </c>
      <c r="Q33" s="43"/>
    </row>
    <row r="34" spans="1:19" x14ac:dyDescent="0.4">
      <c r="A34" s="39"/>
      <c r="B34" s="44"/>
      <c r="C34" s="44"/>
      <c r="D34" s="44"/>
      <c r="E34" s="44"/>
      <c r="F34" s="44"/>
      <c r="G34" s="44"/>
      <c r="H34" s="44"/>
      <c r="I34" s="44"/>
      <c r="J34" s="44"/>
      <c r="K34" s="44"/>
      <c r="L34" s="44"/>
      <c r="M34" s="44"/>
      <c r="N34" s="44"/>
      <c r="O34" s="44"/>
      <c r="P34" s="44"/>
      <c r="Q34" s="43"/>
    </row>
    <row r="35" spans="1:19" x14ac:dyDescent="0.4">
      <c r="A35" s="39"/>
      <c r="B35" s="41">
        <v>5</v>
      </c>
      <c r="C35" s="42" t="s">
        <v>181</v>
      </c>
      <c r="D35" s="42"/>
      <c r="E35" s="53" t="s">
        <v>182</v>
      </c>
      <c r="F35" s="44"/>
      <c r="G35" s="44"/>
      <c r="H35" s="44"/>
      <c r="I35" s="44"/>
      <c r="J35" s="44"/>
      <c r="K35" s="44"/>
      <c r="L35" s="44"/>
      <c r="M35" s="44"/>
      <c r="N35" s="44"/>
      <c r="O35" s="44"/>
      <c r="P35" s="44"/>
      <c r="Q35" s="43"/>
    </row>
    <row r="36" spans="1:19" ht="12" customHeight="1" x14ac:dyDescent="0.4">
      <c r="A36" s="39"/>
      <c r="B36" s="44"/>
      <c r="C36" s="47"/>
      <c r="D36" s="47"/>
      <c r="E36" s="53" t="s">
        <v>183</v>
      </c>
      <c r="F36" s="47"/>
      <c r="G36" s="47"/>
      <c r="H36" s="47"/>
      <c r="I36" s="47"/>
      <c r="J36" s="47"/>
      <c r="K36" s="47"/>
      <c r="L36" s="47"/>
      <c r="M36" s="47"/>
      <c r="N36" s="47"/>
      <c r="O36" s="47"/>
      <c r="P36" s="44"/>
      <c r="Q36" s="43"/>
    </row>
    <row r="37" spans="1:19" ht="12" customHeight="1" x14ac:dyDescent="0.4">
      <c r="A37" s="39"/>
      <c r="B37" s="44"/>
      <c r="C37" s="42"/>
      <c r="D37" s="42"/>
      <c r="E37" s="57" t="s">
        <v>184</v>
      </c>
      <c r="F37" s="42"/>
      <c r="G37" s="42"/>
      <c r="H37" s="42"/>
      <c r="I37" s="42"/>
      <c r="J37" s="42"/>
      <c r="K37" s="42"/>
      <c r="L37" s="42"/>
      <c r="M37" s="42"/>
      <c r="N37" s="42"/>
      <c r="O37" s="42"/>
      <c r="P37" s="44"/>
      <c r="Q37" s="43"/>
    </row>
    <row r="38" spans="1:19" ht="12" customHeight="1" x14ac:dyDescent="0.4">
      <c r="A38" s="39"/>
      <c r="B38" s="44"/>
      <c r="C38" s="42"/>
      <c r="D38" s="42"/>
      <c r="E38" s="53" t="s">
        <v>185</v>
      </c>
      <c r="F38" s="42"/>
      <c r="G38" s="42"/>
      <c r="H38" s="42"/>
      <c r="I38" s="42"/>
      <c r="J38" s="42"/>
      <c r="K38" s="42"/>
      <c r="L38" s="42"/>
      <c r="M38" s="42"/>
      <c r="N38" s="42"/>
      <c r="O38" s="41"/>
      <c r="P38" s="44"/>
      <c r="Q38" s="43"/>
    </row>
    <row r="39" spans="1:19" ht="12" customHeight="1" x14ac:dyDescent="0.4">
      <c r="A39" s="39"/>
      <c r="B39" s="58"/>
      <c r="C39" s="58"/>
      <c r="D39" s="58"/>
      <c r="E39" s="59" t="s">
        <v>186</v>
      </c>
      <c r="F39" s="58"/>
      <c r="G39" s="58"/>
      <c r="H39" s="58"/>
      <c r="I39" s="58"/>
      <c r="J39" s="58"/>
      <c r="K39" s="58"/>
      <c r="L39" s="58"/>
      <c r="M39" s="58"/>
      <c r="N39" s="58"/>
      <c r="O39" s="58"/>
      <c r="P39" s="58"/>
      <c r="Q39" s="43"/>
    </row>
    <row r="40" spans="1:19" ht="12" customHeight="1" x14ac:dyDescent="0.4">
      <c r="A40" s="39"/>
      <c r="B40" s="60"/>
      <c r="C40" s="60"/>
      <c r="D40" s="60"/>
      <c r="E40" s="61" t="s">
        <v>187</v>
      </c>
      <c r="F40" s="60"/>
      <c r="G40" s="60"/>
      <c r="H40" s="60"/>
      <c r="I40" s="60"/>
      <c r="J40" s="60"/>
      <c r="K40" s="60"/>
      <c r="L40" s="60"/>
      <c r="M40" s="60"/>
      <c r="N40" s="60"/>
      <c r="O40" s="60"/>
      <c r="P40" s="60"/>
      <c r="Q40" s="43"/>
    </row>
    <row r="41" spans="1:19" ht="12" customHeight="1" x14ac:dyDescent="0.4">
      <c r="A41" s="39"/>
      <c r="B41" s="62"/>
      <c r="C41" s="63"/>
      <c r="D41" s="63"/>
      <c r="E41" s="64" t="s">
        <v>188</v>
      </c>
      <c r="F41" s="63"/>
      <c r="G41" s="63"/>
      <c r="H41" s="63"/>
      <c r="I41" s="63"/>
      <c r="J41" s="63"/>
      <c r="K41" s="63"/>
      <c r="L41" s="63"/>
      <c r="M41" s="63"/>
      <c r="N41" s="63"/>
      <c r="O41" s="43"/>
      <c r="P41" s="43"/>
      <c r="Q41" s="43"/>
    </row>
    <row r="42" spans="1:19" ht="12" customHeight="1" x14ac:dyDescent="0.4">
      <c r="A42" s="39"/>
      <c r="B42" s="387"/>
      <c r="C42" s="387"/>
      <c r="D42" s="387"/>
      <c r="E42" s="64" t="s">
        <v>189</v>
      </c>
      <c r="F42" s="65"/>
      <c r="G42" s="65"/>
      <c r="H42" s="65"/>
      <c r="I42" s="65"/>
      <c r="J42" s="65"/>
      <c r="K42" s="65"/>
      <c r="L42" s="65"/>
      <c r="M42" s="65"/>
      <c r="N42" s="65"/>
      <c r="O42" s="39"/>
      <c r="P42" s="39"/>
      <c r="Q42" s="39"/>
    </row>
    <row r="43" spans="1:19" ht="12" customHeight="1" x14ac:dyDescent="0.4">
      <c r="A43" s="39"/>
      <c r="B43" s="61"/>
      <c r="C43" s="39"/>
      <c r="D43" s="39"/>
      <c r="E43" s="66" t="s">
        <v>190</v>
      </c>
      <c r="F43" s="39"/>
      <c r="G43" s="39"/>
      <c r="H43" s="39"/>
      <c r="I43" s="39"/>
      <c r="J43" s="39"/>
      <c r="K43" s="39"/>
      <c r="L43" s="39"/>
      <c r="M43" s="39"/>
      <c r="N43" s="39"/>
      <c r="O43" s="39"/>
      <c r="P43" s="39"/>
      <c r="Q43" s="39"/>
      <c r="S43" s="21"/>
    </row>
    <row r="44" spans="1:19" ht="12" customHeight="1" x14ac:dyDescent="0.4">
      <c r="A44" s="39"/>
      <c r="B44" s="67"/>
      <c r="C44" s="65"/>
      <c r="D44" s="65"/>
      <c r="E44" s="53" t="s">
        <v>191</v>
      </c>
      <c r="F44" s="68"/>
      <c r="G44" s="68"/>
      <c r="H44" s="68"/>
      <c r="I44" s="69"/>
      <c r="J44" s="69"/>
      <c r="K44" s="69"/>
      <c r="L44" s="69"/>
      <c r="M44" s="69"/>
      <c r="N44" s="69"/>
      <c r="O44" s="69"/>
      <c r="P44" s="69"/>
      <c r="Q44" s="39"/>
      <c r="S44" s="21"/>
    </row>
    <row r="45" spans="1:19" x14ac:dyDescent="0.4">
      <c r="A45" s="39"/>
      <c r="B45" s="65"/>
      <c r="C45" s="65"/>
      <c r="D45" s="65"/>
      <c r="E45" s="69"/>
      <c r="F45" s="68"/>
      <c r="G45" s="68"/>
      <c r="H45" s="68"/>
      <c r="I45" s="69"/>
      <c r="J45" s="69"/>
      <c r="K45" s="69"/>
      <c r="L45" s="69"/>
      <c r="M45" s="69"/>
      <c r="N45" s="69"/>
      <c r="O45" s="69"/>
      <c r="P45" s="69"/>
      <c r="Q45" s="39"/>
      <c r="S45" s="21"/>
    </row>
    <row r="46" spans="1:19" ht="3.75" customHeight="1" x14ac:dyDescent="0.4">
      <c r="A46" s="39"/>
      <c r="B46" s="39"/>
      <c r="C46" s="39"/>
      <c r="D46" s="39"/>
      <c r="E46" s="39"/>
      <c r="F46" s="39"/>
      <c r="G46" s="39"/>
      <c r="H46" s="39"/>
      <c r="I46" s="39"/>
      <c r="J46" s="39"/>
      <c r="K46" s="39"/>
      <c r="L46" s="39"/>
      <c r="M46" s="39"/>
      <c r="N46" s="39"/>
      <c r="O46" s="39"/>
      <c r="P46" s="39"/>
      <c r="Q46" s="39"/>
    </row>
    <row r="47" spans="1:19" x14ac:dyDescent="0.4">
      <c r="A47" s="39"/>
      <c r="B47" s="40"/>
      <c r="C47" s="39"/>
      <c r="D47" s="39"/>
      <c r="E47" s="39"/>
      <c r="F47" s="39"/>
      <c r="G47" s="39"/>
      <c r="H47" s="39"/>
      <c r="I47" s="39"/>
      <c r="J47" s="39"/>
      <c r="K47" s="39"/>
      <c r="L47" s="39"/>
      <c r="M47" s="39"/>
      <c r="N47" s="39"/>
      <c r="O47" s="39"/>
      <c r="P47" s="39"/>
      <c r="Q47" s="39"/>
    </row>
    <row r="48" spans="1:19" x14ac:dyDescent="0.4">
      <c r="A48" s="39"/>
      <c r="B48" s="39"/>
      <c r="C48" s="39"/>
      <c r="D48" s="39"/>
      <c r="E48" s="39"/>
      <c r="F48" s="39"/>
      <c r="G48" s="39"/>
      <c r="H48" s="39"/>
      <c r="I48" s="39"/>
      <c r="J48" s="39"/>
      <c r="K48" s="39"/>
      <c r="L48" s="39"/>
      <c r="M48" s="39"/>
      <c r="N48" s="39"/>
      <c r="O48" s="39"/>
      <c r="P48" s="39"/>
      <c r="Q48" s="39"/>
    </row>
    <row r="49" spans="1:17" x14ac:dyDescent="0.4">
      <c r="A49" s="39"/>
      <c r="B49" s="39"/>
      <c r="C49" s="39"/>
      <c r="D49" s="39"/>
      <c r="E49" s="39"/>
      <c r="F49" s="39"/>
      <c r="G49" s="39"/>
      <c r="H49" s="39"/>
      <c r="I49" s="39"/>
      <c r="J49" s="39"/>
      <c r="K49" s="39"/>
      <c r="L49" s="39"/>
      <c r="M49" s="39"/>
      <c r="N49" s="39"/>
      <c r="O49" s="39"/>
      <c r="P49" s="39"/>
      <c r="Q49" s="39"/>
    </row>
    <row r="50" spans="1:17" x14ac:dyDescent="0.4">
      <c r="A50" s="39"/>
      <c r="B50" s="39"/>
      <c r="C50" s="39"/>
      <c r="D50" s="39"/>
      <c r="E50" s="39"/>
      <c r="F50" s="39"/>
      <c r="G50" s="39"/>
      <c r="H50" s="39"/>
      <c r="I50" s="39"/>
      <c r="J50" s="39"/>
      <c r="K50" s="39"/>
      <c r="L50" s="39"/>
      <c r="M50" s="39"/>
      <c r="N50" s="39"/>
      <c r="O50" s="39"/>
      <c r="P50" s="39"/>
      <c r="Q50" s="39"/>
    </row>
    <row r="51" spans="1:17" x14ac:dyDescent="0.4">
      <c r="A51" s="39"/>
      <c r="B51" s="39"/>
      <c r="C51" s="39"/>
      <c r="D51" s="39"/>
      <c r="E51" s="39"/>
      <c r="F51" s="39"/>
      <c r="G51" s="39"/>
      <c r="H51" s="39"/>
      <c r="I51" s="39"/>
      <c r="J51" s="39"/>
      <c r="K51" s="39"/>
      <c r="L51" s="39"/>
      <c r="M51" s="39"/>
      <c r="N51" s="39"/>
      <c r="O51" s="39"/>
      <c r="P51" s="39"/>
      <c r="Q51" s="39"/>
    </row>
    <row r="52" spans="1:17" x14ac:dyDescent="0.4">
      <c r="A52" s="70"/>
      <c r="B52" s="70"/>
      <c r="C52" s="70"/>
      <c r="D52" s="70"/>
      <c r="E52" s="70"/>
      <c r="F52" s="70"/>
      <c r="G52" s="70"/>
      <c r="H52" s="70"/>
      <c r="I52" s="70"/>
      <c r="J52" s="70"/>
      <c r="K52" s="70"/>
      <c r="L52" s="70"/>
      <c r="M52" s="70"/>
      <c r="N52" s="70"/>
      <c r="O52" s="70"/>
      <c r="P52" s="70"/>
      <c r="Q52" s="70"/>
    </row>
    <row r="53" spans="1:17" x14ac:dyDescent="0.4">
      <c r="A53" s="70"/>
      <c r="B53" s="70"/>
      <c r="C53" s="70"/>
      <c r="D53" s="70"/>
      <c r="E53" s="70"/>
      <c r="F53" s="70"/>
      <c r="G53" s="70"/>
      <c r="H53" s="70"/>
      <c r="I53" s="70"/>
      <c r="J53" s="70"/>
      <c r="K53" s="70"/>
      <c r="L53" s="70"/>
      <c r="M53" s="70"/>
      <c r="N53" s="70"/>
      <c r="O53" s="70"/>
      <c r="P53" s="70"/>
      <c r="Q53" s="70"/>
    </row>
    <row r="54" spans="1:17" x14ac:dyDescent="0.4">
      <c r="A54" s="70"/>
      <c r="B54" s="70"/>
      <c r="C54" s="70"/>
      <c r="D54" s="70"/>
      <c r="E54" s="70"/>
      <c r="F54" s="70"/>
      <c r="G54" s="70"/>
      <c r="H54" s="70"/>
      <c r="I54" s="70"/>
      <c r="J54" s="70"/>
      <c r="K54" s="70"/>
      <c r="L54" s="70"/>
      <c r="M54" s="70"/>
      <c r="N54" s="70"/>
      <c r="O54" s="70"/>
      <c r="P54" s="70"/>
      <c r="Q54" s="70"/>
    </row>
    <row r="55" spans="1:17" x14ac:dyDescent="0.4">
      <c r="A55" s="70"/>
      <c r="B55" s="70"/>
      <c r="C55" s="70"/>
      <c r="D55" s="70"/>
      <c r="E55" s="70"/>
      <c r="F55" s="70"/>
      <c r="G55" s="70"/>
      <c r="H55" s="70"/>
      <c r="I55" s="70"/>
      <c r="J55" s="70"/>
      <c r="K55" s="70"/>
      <c r="L55" s="70"/>
      <c r="M55" s="70"/>
      <c r="N55" s="70"/>
      <c r="O55" s="70"/>
      <c r="P55" s="70"/>
      <c r="Q55" s="70"/>
    </row>
    <row r="56" spans="1:17" x14ac:dyDescent="0.4">
      <c r="A56" s="70"/>
      <c r="B56" s="70"/>
      <c r="C56" s="70"/>
      <c r="D56" s="70"/>
      <c r="E56" s="70"/>
      <c r="F56" s="70"/>
      <c r="G56" s="70"/>
      <c r="H56" s="70"/>
      <c r="I56" s="70"/>
      <c r="J56" s="70"/>
      <c r="K56" s="70"/>
      <c r="L56" s="70"/>
      <c r="M56" s="70"/>
      <c r="N56" s="70"/>
      <c r="O56" s="70"/>
      <c r="P56" s="70"/>
      <c r="Q56" s="70"/>
    </row>
    <row r="57" spans="1:17" ht="6.75" customHeight="1" x14ac:dyDescent="0.4">
      <c r="A57" s="70"/>
      <c r="B57" s="70"/>
      <c r="C57" s="70"/>
      <c r="D57" s="70"/>
      <c r="E57" s="70"/>
      <c r="F57" s="70"/>
      <c r="G57" s="70"/>
      <c r="H57" s="70"/>
      <c r="I57" s="70"/>
      <c r="J57" s="70"/>
      <c r="K57" s="70"/>
      <c r="L57" s="70"/>
      <c r="M57" s="70"/>
      <c r="N57" s="70"/>
      <c r="O57" s="70"/>
      <c r="P57" s="70"/>
      <c r="Q57" s="70"/>
    </row>
    <row r="58" spans="1:17" ht="4.5" customHeight="1" x14ac:dyDescent="0.4">
      <c r="A58" s="70"/>
      <c r="B58" s="39"/>
      <c r="C58" s="39"/>
      <c r="D58" s="39"/>
      <c r="E58" s="39"/>
      <c r="F58" s="39"/>
      <c r="G58" s="39"/>
      <c r="H58" s="39"/>
      <c r="I58" s="39"/>
      <c r="J58" s="39"/>
      <c r="K58" s="39"/>
      <c r="L58" s="39"/>
      <c r="M58" s="39"/>
      <c r="N58" s="39"/>
      <c r="O58" s="39"/>
      <c r="P58" s="39"/>
      <c r="Q58" s="70"/>
    </row>
    <row r="59" spans="1:17" x14ac:dyDescent="0.4">
      <c r="A59" s="70"/>
      <c r="B59" s="40"/>
      <c r="C59" s="39"/>
      <c r="D59" s="39"/>
      <c r="E59" s="39"/>
      <c r="F59" s="39"/>
      <c r="G59" s="39"/>
      <c r="H59" s="39"/>
      <c r="I59" s="39"/>
      <c r="J59" s="39"/>
      <c r="K59" s="39"/>
      <c r="L59" s="39"/>
      <c r="M59" s="39"/>
      <c r="N59" s="39"/>
      <c r="O59" s="39"/>
      <c r="P59" s="39"/>
      <c r="Q59" s="70"/>
    </row>
    <row r="60" spans="1:17" x14ac:dyDescent="0.4">
      <c r="A60" s="70"/>
      <c r="B60" s="39"/>
      <c r="C60" s="39"/>
      <c r="D60" s="39"/>
      <c r="E60" s="39"/>
      <c r="F60" s="39"/>
      <c r="G60" s="39"/>
      <c r="H60" s="39"/>
      <c r="I60" s="39"/>
      <c r="J60" s="39"/>
      <c r="K60" s="39"/>
      <c r="L60" s="39"/>
      <c r="M60" s="39"/>
      <c r="N60" s="39"/>
      <c r="O60" s="39"/>
      <c r="P60" s="39"/>
      <c r="Q60" s="70"/>
    </row>
    <row r="61" spans="1:17" x14ac:dyDescent="0.4">
      <c r="A61" s="70"/>
      <c r="B61" s="39"/>
      <c r="C61" s="39"/>
      <c r="D61" s="39"/>
      <c r="E61" s="39"/>
      <c r="F61" s="39"/>
      <c r="G61" s="39"/>
      <c r="H61" s="39"/>
      <c r="I61" s="39"/>
      <c r="J61" s="39"/>
      <c r="K61" s="39"/>
      <c r="L61" s="39"/>
      <c r="M61" s="39"/>
      <c r="N61" s="39"/>
      <c r="O61" s="39"/>
      <c r="P61" s="39"/>
      <c r="Q61" s="70"/>
    </row>
    <row r="62" spans="1:17" x14ac:dyDescent="0.4">
      <c r="A62" s="70"/>
      <c r="B62" s="39"/>
      <c r="C62" s="39"/>
      <c r="D62" s="39"/>
      <c r="E62" s="39"/>
      <c r="F62" s="39"/>
      <c r="G62" s="39"/>
      <c r="H62" s="39"/>
      <c r="I62" s="39"/>
      <c r="J62" s="39"/>
      <c r="K62" s="39"/>
      <c r="L62" s="39"/>
      <c r="M62" s="39"/>
      <c r="N62" s="39"/>
      <c r="O62" s="39"/>
      <c r="P62" s="39"/>
      <c r="Q62" s="70"/>
    </row>
    <row r="63" spans="1:17" x14ac:dyDescent="0.4">
      <c r="A63" s="70"/>
      <c r="B63" s="39"/>
      <c r="C63" s="39"/>
      <c r="D63" s="39"/>
      <c r="E63" s="39"/>
      <c r="F63" s="39"/>
      <c r="G63" s="39"/>
      <c r="H63" s="39"/>
      <c r="I63" s="39"/>
      <c r="J63" s="39"/>
      <c r="K63" s="39"/>
      <c r="L63" s="39"/>
      <c r="M63" s="39"/>
      <c r="N63" s="39"/>
      <c r="O63" s="39"/>
      <c r="P63" s="39"/>
      <c r="Q63" s="70"/>
    </row>
    <row r="64" spans="1:17" x14ac:dyDescent="0.4">
      <c r="A64" s="70"/>
      <c r="B64" s="70"/>
      <c r="C64" s="70"/>
      <c r="D64" s="70"/>
      <c r="E64" s="70"/>
      <c r="F64" s="70"/>
      <c r="G64" s="70"/>
      <c r="H64" s="70"/>
      <c r="I64" s="70"/>
      <c r="J64" s="70"/>
      <c r="K64" s="70"/>
      <c r="L64" s="70"/>
      <c r="M64" s="70"/>
      <c r="N64" s="70"/>
      <c r="O64" s="70"/>
      <c r="P64" s="70"/>
      <c r="Q64" s="70"/>
    </row>
    <row r="65" spans="1:17" x14ac:dyDescent="0.4">
      <c r="A65" s="70"/>
      <c r="B65" s="70"/>
      <c r="C65" s="70"/>
      <c r="D65" s="70"/>
      <c r="E65" s="70"/>
      <c r="F65" s="70"/>
      <c r="G65" s="70"/>
      <c r="H65" s="70"/>
      <c r="I65" s="70"/>
      <c r="J65" s="70"/>
      <c r="K65" s="70"/>
      <c r="L65" s="70"/>
      <c r="M65" s="70"/>
      <c r="N65" s="70"/>
      <c r="O65" s="70"/>
      <c r="P65" s="70"/>
      <c r="Q65" s="70"/>
    </row>
    <row r="66" spans="1:17" x14ac:dyDescent="0.4">
      <c r="A66" s="70"/>
      <c r="B66" s="70"/>
      <c r="C66" s="70"/>
      <c r="D66" s="70"/>
      <c r="E66" s="70"/>
      <c r="F66" s="70"/>
      <c r="G66" s="70"/>
      <c r="H66" s="70"/>
      <c r="I66" s="70"/>
      <c r="J66" s="70"/>
      <c r="K66" s="70"/>
      <c r="L66" s="70"/>
      <c r="M66" s="70"/>
      <c r="N66" s="70"/>
      <c r="O66" s="70"/>
      <c r="P66" s="70"/>
      <c r="Q66" s="70"/>
    </row>
    <row r="67" spans="1:17" x14ac:dyDescent="0.4">
      <c r="A67" s="70"/>
      <c r="B67" s="70"/>
      <c r="C67" s="70"/>
      <c r="D67" s="70"/>
      <c r="E67" s="70"/>
      <c r="F67" s="70"/>
      <c r="G67" s="70"/>
      <c r="H67" s="70"/>
      <c r="I67" s="70"/>
      <c r="J67" s="70"/>
      <c r="K67" s="70"/>
      <c r="L67" s="70"/>
      <c r="M67" s="70"/>
      <c r="N67" s="70"/>
      <c r="O67" s="70"/>
      <c r="P67" s="70"/>
      <c r="Q67" s="70"/>
    </row>
    <row r="68" spans="1:17" x14ac:dyDescent="0.4">
      <c r="A68" s="70"/>
      <c r="B68" s="70"/>
      <c r="C68" s="70"/>
      <c r="D68" s="70"/>
      <c r="E68" s="70"/>
      <c r="F68" s="70"/>
      <c r="G68" s="70"/>
      <c r="H68" s="70"/>
      <c r="I68" s="70"/>
      <c r="J68" s="70"/>
      <c r="K68" s="70"/>
      <c r="L68" s="70"/>
      <c r="M68" s="70"/>
      <c r="N68" s="70"/>
      <c r="O68" s="70"/>
      <c r="P68" s="70"/>
      <c r="Q68" s="70"/>
    </row>
    <row r="69" spans="1:17" x14ac:dyDescent="0.4">
      <c r="A69" s="70"/>
      <c r="B69" s="70"/>
      <c r="C69" s="70"/>
      <c r="D69" s="70"/>
      <c r="E69" s="70"/>
      <c r="F69" s="70"/>
      <c r="G69" s="70"/>
      <c r="H69" s="70"/>
      <c r="I69" s="70"/>
      <c r="J69" s="70"/>
      <c r="K69" s="70"/>
      <c r="L69" s="70"/>
      <c r="M69" s="70"/>
      <c r="N69" s="70"/>
      <c r="O69" s="70"/>
      <c r="P69" s="70"/>
      <c r="Q69" s="70"/>
    </row>
    <row r="70" spans="1:17" x14ac:dyDescent="0.4">
      <c r="A70" s="70"/>
      <c r="B70" s="70"/>
      <c r="C70" s="70"/>
      <c r="D70" s="70"/>
      <c r="E70" s="70"/>
      <c r="F70" s="70"/>
      <c r="G70" s="70"/>
      <c r="H70" s="70"/>
      <c r="I70" s="70"/>
      <c r="J70" s="70"/>
      <c r="K70" s="70"/>
      <c r="L70" s="70"/>
      <c r="M70" s="70"/>
      <c r="N70" s="70"/>
      <c r="O70" s="70"/>
      <c r="P70" s="70"/>
      <c r="Q70" s="70"/>
    </row>
    <row r="71" spans="1:17" x14ac:dyDescent="0.4">
      <c r="A71" s="70"/>
      <c r="B71" s="70"/>
      <c r="C71" s="70"/>
      <c r="D71" s="70"/>
      <c r="E71" s="70"/>
      <c r="F71" s="70"/>
      <c r="G71" s="70"/>
      <c r="H71" s="70"/>
      <c r="I71" s="70"/>
      <c r="J71" s="70"/>
      <c r="K71" s="70"/>
      <c r="L71" s="70"/>
      <c r="M71" s="70"/>
      <c r="N71" s="70"/>
      <c r="O71" s="70"/>
      <c r="P71" s="70"/>
      <c r="Q71" s="70"/>
    </row>
    <row r="72" spans="1:17" x14ac:dyDescent="0.4">
      <c r="A72" s="70"/>
      <c r="B72" s="70"/>
      <c r="C72" s="70"/>
      <c r="D72" s="70"/>
      <c r="E72" s="70"/>
      <c r="F72" s="70"/>
      <c r="G72" s="70"/>
      <c r="H72" s="70"/>
      <c r="I72" s="70"/>
      <c r="J72" s="70"/>
      <c r="K72" s="70"/>
      <c r="L72" s="70"/>
      <c r="M72" s="70"/>
      <c r="N72" s="70"/>
      <c r="O72" s="70"/>
      <c r="P72" s="70"/>
      <c r="Q72" s="70"/>
    </row>
    <row r="73" spans="1:17" x14ac:dyDescent="0.4">
      <c r="A73" s="70"/>
      <c r="B73" s="70"/>
      <c r="C73" s="70"/>
      <c r="D73" s="70"/>
      <c r="E73" s="70"/>
      <c r="F73" s="70"/>
      <c r="G73" s="70"/>
      <c r="H73" s="70"/>
      <c r="I73" s="70"/>
      <c r="J73" s="70"/>
      <c r="K73" s="70"/>
      <c r="L73" s="70"/>
      <c r="M73" s="70"/>
      <c r="N73" s="70"/>
      <c r="O73" s="70"/>
      <c r="P73" s="70"/>
      <c r="Q73" s="70"/>
    </row>
    <row r="74" spans="1:17" x14ac:dyDescent="0.4">
      <c r="A74" s="70"/>
      <c r="B74" s="70"/>
      <c r="C74" s="70"/>
      <c r="D74" s="70"/>
      <c r="E74" s="70"/>
      <c r="F74" s="70"/>
      <c r="G74" s="70"/>
      <c r="H74" s="70"/>
      <c r="I74" s="70"/>
      <c r="J74" s="70"/>
      <c r="K74" s="70"/>
      <c r="L74" s="70"/>
      <c r="M74" s="70"/>
      <c r="N74" s="70"/>
      <c r="O74" s="70"/>
      <c r="P74" s="70"/>
      <c r="Q74" s="70"/>
    </row>
    <row r="75" spans="1:17" x14ac:dyDescent="0.4">
      <c r="A75" s="70"/>
      <c r="B75" s="70"/>
      <c r="C75" s="70"/>
      <c r="D75" s="70"/>
      <c r="E75" s="70"/>
      <c r="F75" s="70"/>
      <c r="G75" s="70"/>
      <c r="H75" s="70"/>
      <c r="I75" s="70"/>
      <c r="J75" s="70"/>
      <c r="K75" s="70"/>
      <c r="L75" s="70"/>
      <c r="M75" s="70"/>
      <c r="N75" s="70"/>
      <c r="O75" s="70"/>
      <c r="P75" s="70"/>
      <c r="Q75" s="70"/>
    </row>
    <row r="76" spans="1:17" x14ac:dyDescent="0.4">
      <c r="A76" s="70"/>
      <c r="B76" s="70"/>
      <c r="C76" s="70"/>
      <c r="D76" s="70"/>
      <c r="E76" s="70"/>
      <c r="F76" s="70"/>
      <c r="G76" s="70"/>
      <c r="H76" s="70"/>
      <c r="I76" s="70"/>
      <c r="J76" s="70"/>
      <c r="K76" s="70"/>
      <c r="L76" s="70"/>
      <c r="M76" s="70"/>
      <c r="N76" s="70"/>
      <c r="O76" s="70"/>
      <c r="P76" s="70"/>
      <c r="Q76" s="70"/>
    </row>
    <row r="77" spans="1:17" x14ac:dyDescent="0.4">
      <c r="A77" s="70"/>
      <c r="B77" s="70"/>
      <c r="C77" s="70"/>
      <c r="D77" s="70"/>
      <c r="E77" s="70"/>
      <c r="F77" s="70"/>
      <c r="G77" s="70"/>
      <c r="H77" s="70"/>
      <c r="I77" s="70"/>
      <c r="J77" s="70"/>
      <c r="K77" s="70"/>
      <c r="L77" s="70"/>
      <c r="M77" s="70"/>
      <c r="N77" s="70"/>
      <c r="O77" s="70"/>
      <c r="P77" s="70"/>
      <c r="Q77" s="70"/>
    </row>
    <row r="78" spans="1:17" x14ac:dyDescent="0.4">
      <c r="A78" s="70"/>
      <c r="B78" s="70"/>
      <c r="C78" s="70"/>
      <c r="D78" s="70"/>
      <c r="E78" s="70"/>
      <c r="F78" s="70"/>
      <c r="G78" s="70"/>
      <c r="H78" s="70"/>
      <c r="I78" s="70"/>
      <c r="J78" s="70"/>
      <c r="K78" s="70"/>
      <c r="L78" s="70"/>
      <c r="M78" s="70"/>
      <c r="N78" s="70"/>
      <c r="O78" s="70"/>
      <c r="P78" s="70"/>
      <c r="Q78" s="70"/>
    </row>
    <row r="79" spans="1:17" x14ac:dyDescent="0.4">
      <c r="A79" s="70"/>
      <c r="B79" s="70"/>
      <c r="C79" s="70"/>
      <c r="D79" s="70"/>
      <c r="E79" s="70"/>
      <c r="F79" s="70"/>
      <c r="G79" s="70"/>
      <c r="H79" s="70"/>
      <c r="I79" s="70"/>
      <c r="J79" s="70"/>
      <c r="K79" s="70"/>
      <c r="L79" s="70"/>
      <c r="M79" s="70"/>
      <c r="N79" s="70"/>
      <c r="O79" s="70"/>
      <c r="P79" s="70"/>
      <c r="Q79" s="70"/>
    </row>
    <row r="80" spans="1:17" x14ac:dyDescent="0.4">
      <c r="A80" s="71"/>
      <c r="B80" s="71"/>
      <c r="C80" s="71"/>
      <c r="D80" s="71"/>
      <c r="E80" s="71"/>
      <c r="F80" s="71"/>
      <c r="G80" s="71"/>
      <c r="H80" s="71"/>
      <c r="I80" s="71"/>
      <c r="J80" s="71"/>
      <c r="K80" s="71"/>
      <c r="L80" s="71"/>
      <c r="M80" s="71"/>
      <c r="N80" s="71"/>
      <c r="O80" s="71"/>
      <c r="P80" s="71"/>
      <c r="Q80" s="71"/>
    </row>
    <row r="81" spans="1:19" x14ac:dyDescent="0.4">
      <c r="A81" s="71"/>
      <c r="B81" s="71"/>
      <c r="C81" s="71"/>
      <c r="D81" s="71"/>
      <c r="E81" s="71"/>
      <c r="F81" s="71"/>
      <c r="G81" s="71"/>
      <c r="H81" s="71"/>
      <c r="I81" s="71"/>
      <c r="J81" s="71"/>
      <c r="K81" s="71"/>
      <c r="L81" s="71"/>
      <c r="M81" s="71"/>
      <c r="N81" s="71"/>
      <c r="O81" s="71"/>
      <c r="P81" s="71"/>
      <c r="Q81" s="71"/>
    </row>
    <row r="82" spans="1:19" x14ac:dyDescent="0.4">
      <c r="A82" s="71"/>
      <c r="B82" s="71"/>
      <c r="C82" s="71"/>
      <c r="D82" s="71"/>
      <c r="E82" s="71"/>
      <c r="F82" s="71"/>
      <c r="G82" s="71"/>
      <c r="H82" s="71"/>
      <c r="I82" s="71"/>
      <c r="J82" s="71"/>
      <c r="K82" s="71"/>
      <c r="L82" s="71"/>
      <c r="M82" s="71"/>
      <c r="N82" s="71"/>
      <c r="O82" s="71"/>
      <c r="P82" s="71"/>
      <c r="Q82" s="71"/>
    </row>
    <row r="83" spans="1:19" x14ac:dyDescent="0.4">
      <c r="A83" s="35"/>
      <c r="B83" s="387"/>
      <c r="C83" s="387"/>
      <c r="D83" s="387"/>
      <c r="E83" s="387"/>
      <c r="F83" s="64"/>
      <c r="G83" s="65"/>
      <c r="H83" s="65"/>
      <c r="I83" s="65"/>
      <c r="J83" s="65"/>
      <c r="K83" s="65"/>
      <c r="L83" s="65"/>
      <c r="M83" s="65"/>
      <c r="N83" s="65"/>
      <c r="O83" s="39"/>
      <c r="P83" s="39"/>
      <c r="Q83" s="35"/>
    </row>
    <row r="84" spans="1:19" x14ac:dyDescent="0.4">
      <c r="A84" s="39"/>
      <c r="B84" s="61"/>
      <c r="C84" s="39"/>
      <c r="D84" s="39"/>
      <c r="E84" s="39"/>
      <c r="F84" s="39"/>
      <c r="G84" s="39"/>
      <c r="H84" s="39"/>
      <c r="I84" s="39"/>
      <c r="J84" s="39"/>
      <c r="K84" s="39"/>
      <c r="L84" s="39"/>
      <c r="M84" s="39"/>
      <c r="N84" s="39"/>
      <c r="O84" s="39"/>
      <c r="P84" s="39"/>
      <c r="Q84" s="39"/>
      <c r="S84" s="21"/>
    </row>
    <row r="85" spans="1:19" x14ac:dyDescent="0.4">
      <c r="A85" s="39"/>
      <c r="B85" s="67"/>
      <c r="C85" s="65"/>
      <c r="D85" s="65"/>
      <c r="E85" s="69"/>
      <c r="F85" s="69"/>
      <c r="G85" s="69"/>
      <c r="H85" s="69"/>
      <c r="I85" s="69"/>
      <c r="J85" s="69"/>
      <c r="K85" s="69"/>
      <c r="L85" s="69"/>
      <c r="M85" s="69"/>
      <c r="N85" s="69"/>
      <c r="O85" s="69"/>
      <c r="P85" s="69"/>
      <c r="Q85" s="39"/>
      <c r="S85" s="21"/>
    </row>
    <row r="86" spans="1:19" x14ac:dyDescent="0.4">
      <c r="A86" s="39"/>
      <c r="B86" s="65"/>
      <c r="C86" s="65"/>
      <c r="D86" s="65"/>
      <c r="E86" s="69"/>
      <c r="F86" s="69"/>
      <c r="G86" s="69"/>
      <c r="H86" s="69"/>
      <c r="I86" s="69"/>
      <c r="J86" s="69"/>
      <c r="K86" s="69"/>
      <c r="L86" s="69"/>
      <c r="M86" s="69"/>
      <c r="N86" s="69"/>
      <c r="O86" s="69"/>
      <c r="P86" s="69"/>
      <c r="Q86" s="39"/>
      <c r="S86" s="21"/>
    </row>
    <row r="87" spans="1:19" x14ac:dyDescent="0.4">
      <c r="A87" s="39"/>
      <c r="B87" s="40"/>
      <c r="C87" s="39"/>
      <c r="D87" s="39"/>
      <c r="E87" s="39"/>
      <c r="F87" s="39"/>
      <c r="G87" s="39"/>
      <c r="H87" s="39"/>
      <c r="I87" s="39"/>
      <c r="J87" s="39"/>
      <c r="K87" s="39"/>
      <c r="L87" s="39"/>
      <c r="M87" s="39"/>
      <c r="N87" s="39"/>
      <c r="O87" s="39"/>
      <c r="P87" s="39"/>
      <c r="Q87" s="39"/>
    </row>
    <row r="88" spans="1:19" x14ac:dyDescent="0.4">
      <c r="A88" s="39"/>
      <c r="B88" s="40"/>
      <c r="C88" s="39"/>
      <c r="D88" s="39"/>
      <c r="E88" s="39"/>
      <c r="F88" s="39"/>
      <c r="G88" s="39"/>
      <c r="H88" s="39"/>
      <c r="I88" s="39"/>
      <c r="J88" s="39"/>
      <c r="K88" s="39"/>
      <c r="L88" s="39"/>
      <c r="M88" s="39"/>
      <c r="N88" s="39"/>
      <c r="O88" s="39"/>
      <c r="P88" s="39"/>
      <c r="Q88" s="39"/>
    </row>
    <row r="89" spans="1:19" x14ac:dyDescent="0.4">
      <c r="A89" s="39"/>
      <c r="B89" s="39"/>
      <c r="C89" s="39"/>
      <c r="D89" s="39"/>
      <c r="E89" s="39"/>
      <c r="F89" s="39"/>
      <c r="G89" s="39"/>
      <c r="H89" s="39"/>
      <c r="I89" s="39"/>
      <c r="J89" s="39"/>
      <c r="K89" s="39"/>
      <c r="L89" s="39"/>
      <c r="M89" s="39"/>
      <c r="N89" s="39"/>
      <c r="O89" s="39"/>
      <c r="P89" s="39"/>
      <c r="Q89" s="39"/>
    </row>
    <row r="90" spans="1:19" x14ac:dyDescent="0.4">
      <c r="A90" s="39"/>
      <c r="B90" s="39"/>
      <c r="C90" s="39"/>
      <c r="D90" s="39"/>
      <c r="E90" s="39"/>
      <c r="F90" s="39"/>
      <c r="G90" s="39"/>
      <c r="H90" s="39"/>
      <c r="I90" s="39"/>
      <c r="J90" s="39"/>
      <c r="K90" s="39"/>
      <c r="L90" s="39"/>
      <c r="M90" s="39"/>
      <c r="N90" s="39"/>
      <c r="O90" s="39"/>
      <c r="P90" s="39"/>
      <c r="Q90" s="39"/>
    </row>
    <row r="91" spans="1:19" x14ac:dyDescent="0.4">
      <c r="A91" s="39"/>
      <c r="B91" s="39"/>
      <c r="C91" s="39"/>
      <c r="D91" s="39"/>
      <c r="E91" s="39"/>
      <c r="F91" s="39"/>
      <c r="G91" s="39"/>
      <c r="H91" s="39"/>
      <c r="I91" s="39"/>
      <c r="J91" s="39"/>
      <c r="K91" s="39"/>
      <c r="L91" s="39"/>
      <c r="M91" s="39"/>
      <c r="N91" s="39"/>
      <c r="O91" s="39"/>
      <c r="P91" s="39"/>
      <c r="Q91" s="39"/>
    </row>
    <row r="92" spans="1:19" x14ac:dyDescent="0.4">
      <c r="A92" s="39"/>
      <c r="B92" s="39"/>
      <c r="C92" s="39"/>
      <c r="D92" s="39"/>
      <c r="E92" s="39"/>
      <c r="F92" s="39"/>
      <c r="G92" s="39"/>
      <c r="H92" s="39"/>
      <c r="I92" s="39"/>
      <c r="J92" s="39"/>
      <c r="K92" s="39"/>
      <c r="L92" s="39"/>
      <c r="M92" s="39"/>
      <c r="N92" s="39"/>
      <c r="O92" s="39"/>
      <c r="P92" s="39"/>
      <c r="Q92" s="39"/>
    </row>
    <row r="93" spans="1:19" x14ac:dyDescent="0.4">
      <c r="A93" s="70"/>
      <c r="B93" s="70"/>
      <c r="C93" s="70"/>
      <c r="D93" s="70"/>
      <c r="E93" s="70"/>
      <c r="F93" s="70"/>
      <c r="G93" s="70"/>
      <c r="H93" s="70"/>
      <c r="I93" s="70"/>
      <c r="J93" s="70"/>
      <c r="K93" s="70"/>
      <c r="L93" s="70"/>
      <c r="M93" s="70"/>
      <c r="N93" s="70"/>
      <c r="O93" s="70"/>
      <c r="P93" s="70"/>
      <c r="Q93" s="70"/>
    </row>
    <row r="94" spans="1:19" x14ac:dyDescent="0.4">
      <c r="A94" s="70"/>
      <c r="B94" s="70"/>
      <c r="C94" s="70"/>
      <c r="D94" s="70"/>
      <c r="E94" s="70"/>
      <c r="F94" s="70"/>
      <c r="G94" s="70"/>
      <c r="H94" s="70"/>
      <c r="I94" s="70"/>
      <c r="J94" s="70"/>
      <c r="K94" s="70"/>
      <c r="L94" s="70"/>
      <c r="M94" s="70"/>
      <c r="N94" s="70"/>
      <c r="O94" s="70"/>
      <c r="P94" s="70"/>
      <c r="Q94" s="70"/>
    </row>
    <row r="95" spans="1:19" x14ac:dyDescent="0.4">
      <c r="A95" s="70"/>
      <c r="B95" s="70"/>
      <c r="C95" s="70"/>
      <c r="D95" s="70"/>
      <c r="E95" s="70"/>
      <c r="F95" s="70"/>
      <c r="G95" s="70"/>
      <c r="H95" s="70"/>
      <c r="I95" s="70"/>
      <c r="J95" s="70"/>
      <c r="K95" s="70"/>
      <c r="L95" s="70"/>
      <c r="M95" s="70"/>
      <c r="N95" s="70"/>
      <c r="O95" s="70"/>
      <c r="P95" s="70"/>
      <c r="Q95" s="70"/>
    </row>
    <row r="96" spans="1:19" x14ac:dyDescent="0.4">
      <c r="A96" s="70"/>
      <c r="B96" s="70"/>
      <c r="C96" s="70"/>
      <c r="D96" s="70"/>
      <c r="E96" s="70"/>
      <c r="F96" s="70"/>
      <c r="G96" s="70"/>
      <c r="H96" s="70"/>
      <c r="I96" s="70"/>
      <c r="J96" s="70"/>
      <c r="K96" s="70"/>
      <c r="L96" s="70"/>
      <c r="M96" s="70"/>
      <c r="N96" s="70"/>
      <c r="O96" s="70"/>
      <c r="P96" s="70"/>
      <c r="Q96" s="70"/>
    </row>
    <row r="97" spans="1:17" x14ac:dyDescent="0.4">
      <c r="A97" s="70"/>
      <c r="B97" s="70"/>
      <c r="C97" s="70"/>
      <c r="D97" s="70"/>
      <c r="E97" s="70"/>
      <c r="F97" s="70"/>
      <c r="G97" s="70"/>
      <c r="H97" s="70"/>
      <c r="I97" s="70"/>
      <c r="J97" s="70"/>
      <c r="K97" s="70"/>
      <c r="L97" s="70"/>
      <c r="M97" s="70"/>
      <c r="N97" s="70"/>
      <c r="O97" s="70"/>
      <c r="P97" s="70"/>
      <c r="Q97" s="70"/>
    </row>
    <row r="98" spans="1:17" x14ac:dyDescent="0.4">
      <c r="A98" s="70"/>
      <c r="B98" s="70"/>
      <c r="C98" s="70"/>
      <c r="D98" s="70"/>
      <c r="E98" s="70"/>
      <c r="F98" s="70"/>
      <c r="G98" s="70"/>
      <c r="H98" s="70"/>
      <c r="I98" s="70"/>
      <c r="J98" s="70"/>
      <c r="K98" s="70"/>
      <c r="L98" s="70"/>
      <c r="M98" s="70"/>
      <c r="N98" s="70"/>
      <c r="O98" s="70"/>
      <c r="P98" s="70"/>
      <c r="Q98" s="70"/>
    </row>
    <row r="99" spans="1:17" x14ac:dyDescent="0.4">
      <c r="A99" s="70"/>
      <c r="B99" s="40"/>
      <c r="C99" s="39"/>
      <c r="D99" s="39"/>
      <c r="E99" s="39"/>
      <c r="F99" s="39"/>
      <c r="G99" s="39"/>
      <c r="H99" s="39"/>
      <c r="I99" s="39"/>
      <c r="J99" s="39"/>
      <c r="K99" s="39"/>
      <c r="L99" s="39"/>
      <c r="M99" s="39"/>
      <c r="N99" s="39"/>
      <c r="O99" s="39"/>
      <c r="P99" s="39"/>
      <c r="Q99" s="70"/>
    </row>
    <row r="100" spans="1:17" x14ac:dyDescent="0.4">
      <c r="A100" s="70"/>
      <c r="B100" s="40"/>
      <c r="C100" s="39"/>
      <c r="D100" s="39"/>
      <c r="E100" s="39"/>
      <c r="F100" s="39"/>
      <c r="G100" s="39"/>
      <c r="H100" s="39"/>
      <c r="I100" s="39"/>
      <c r="J100" s="39"/>
      <c r="K100" s="39"/>
      <c r="L100" s="39"/>
      <c r="M100" s="39"/>
      <c r="N100" s="39"/>
      <c r="O100" s="39"/>
      <c r="P100" s="39"/>
      <c r="Q100" s="70"/>
    </row>
    <row r="101" spans="1:17" x14ac:dyDescent="0.4">
      <c r="A101" s="70"/>
      <c r="B101" s="39"/>
      <c r="C101" s="39"/>
      <c r="D101" s="39"/>
      <c r="E101" s="39"/>
      <c r="F101" s="39"/>
      <c r="G101" s="39"/>
      <c r="H101" s="39"/>
      <c r="I101" s="39"/>
      <c r="J101" s="39"/>
      <c r="K101" s="39"/>
      <c r="L101" s="39"/>
      <c r="M101" s="39"/>
      <c r="N101" s="39"/>
      <c r="O101" s="39"/>
      <c r="P101" s="39"/>
      <c r="Q101" s="70"/>
    </row>
    <row r="102" spans="1:17" x14ac:dyDescent="0.4">
      <c r="A102" s="70"/>
      <c r="B102" s="39"/>
      <c r="C102" s="39"/>
      <c r="D102" s="39"/>
      <c r="E102" s="39"/>
      <c r="F102" s="39"/>
      <c r="G102" s="39"/>
      <c r="H102" s="39"/>
      <c r="I102" s="39"/>
      <c r="J102" s="39"/>
      <c r="K102" s="39"/>
      <c r="L102" s="39"/>
      <c r="M102" s="39"/>
      <c r="N102" s="39"/>
      <c r="O102" s="39"/>
      <c r="P102" s="39"/>
      <c r="Q102" s="70"/>
    </row>
    <row r="103" spans="1:17" x14ac:dyDescent="0.4">
      <c r="A103" s="70"/>
      <c r="B103" s="39"/>
      <c r="C103" s="39"/>
      <c r="D103" s="39"/>
      <c r="E103" s="39"/>
      <c r="F103" s="39"/>
      <c r="G103" s="39"/>
      <c r="H103" s="39"/>
      <c r="I103" s="39"/>
      <c r="J103" s="39"/>
      <c r="K103" s="39"/>
      <c r="L103" s="39"/>
      <c r="M103" s="39"/>
      <c r="N103" s="39"/>
      <c r="O103" s="39"/>
      <c r="P103" s="39"/>
      <c r="Q103" s="70"/>
    </row>
    <row r="104" spans="1:17" x14ac:dyDescent="0.4">
      <c r="A104" s="70"/>
      <c r="B104" s="39"/>
      <c r="C104" s="39"/>
      <c r="D104" s="39"/>
      <c r="E104" s="39"/>
      <c r="F104" s="39"/>
      <c r="G104" s="39"/>
      <c r="H104" s="39"/>
      <c r="I104" s="39"/>
      <c r="J104" s="39"/>
      <c r="K104" s="39"/>
      <c r="L104" s="39"/>
      <c r="M104" s="39"/>
      <c r="N104" s="39"/>
      <c r="O104" s="39"/>
      <c r="P104" s="39"/>
      <c r="Q104" s="70"/>
    </row>
    <row r="105" spans="1:17" x14ac:dyDescent="0.4">
      <c r="A105" s="70"/>
      <c r="B105" s="70"/>
      <c r="C105" s="70"/>
      <c r="D105" s="70"/>
      <c r="E105" s="70"/>
      <c r="F105" s="70"/>
      <c r="G105" s="70"/>
      <c r="H105" s="70"/>
      <c r="I105" s="70"/>
      <c r="J105" s="70"/>
      <c r="K105" s="70"/>
      <c r="L105" s="70"/>
      <c r="M105" s="70"/>
      <c r="N105" s="70"/>
      <c r="O105" s="70"/>
      <c r="P105" s="70"/>
      <c r="Q105" s="70"/>
    </row>
    <row r="106" spans="1:17" x14ac:dyDescent="0.4">
      <c r="A106" s="70"/>
      <c r="B106" s="70"/>
      <c r="C106" s="70"/>
      <c r="D106" s="70"/>
      <c r="E106" s="70"/>
      <c r="F106" s="70"/>
      <c r="G106" s="70"/>
      <c r="H106" s="70"/>
      <c r="I106" s="70"/>
      <c r="J106" s="70"/>
      <c r="K106" s="70"/>
      <c r="L106" s="70"/>
      <c r="M106" s="70"/>
      <c r="N106" s="70"/>
      <c r="O106" s="70"/>
      <c r="P106" s="70"/>
      <c r="Q106" s="70"/>
    </row>
    <row r="107" spans="1:17" x14ac:dyDescent="0.4">
      <c r="A107" s="70"/>
      <c r="B107" s="70"/>
      <c r="C107" s="70"/>
      <c r="D107" s="70"/>
      <c r="E107" s="70"/>
      <c r="F107" s="70"/>
      <c r="G107" s="70"/>
      <c r="H107" s="70"/>
      <c r="I107" s="70"/>
      <c r="J107" s="70"/>
      <c r="K107" s="70"/>
      <c r="L107" s="70"/>
      <c r="M107" s="70"/>
      <c r="N107" s="70"/>
      <c r="O107" s="70"/>
      <c r="P107" s="70"/>
      <c r="Q107" s="70"/>
    </row>
    <row r="108" spans="1:17" x14ac:dyDescent="0.4">
      <c r="A108" s="70"/>
      <c r="B108" s="70"/>
      <c r="C108" s="70"/>
      <c r="D108" s="70"/>
      <c r="E108" s="70"/>
      <c r="F108" s="70"/>
      <c r="G108" s="70"/>
      <c r="H108" s="70"/>
      <c r="I108" s="70"/>
      <c r="J108" s="70"/>
      <c r="K108" s="70"/>
      <c r="L108" s="70"/>
      <c r="M108" s="70"/>
      <c r="N108" s="70"/>
      <c r="O108" s="70"/>
      <c r="P108" s="70"/>
      <c r="Q108" s="70"/>
    </row>
    <row r="109" spans="1:17" x14ac:dyDescent="0.4">
      <c r="A109" s="70"/>
      <c r="B109" s="70"/>
      <c r="C109" s="70"/>
      <c r="D109" s="70"/>
      <c r="E109" s="70"/>
      <c r="F109" s="70"/>
      <c r="G109" s="70"/>
      <c r="H109" s="70"/>
      <c r="I109" s="70"/>
      <c r="J109" s="70"/>
      <c r="K109" s="70"/>
      <c r="L109" s="70"/>
      <c r="M109" s="70"/>
      <c r="N109" s="70"/>
      <c r="O109" s="70"/>
      <c r="P109" s="70"/>
      <c r="Q109" s="70"/>
    </row>
    <row r="110" spans="1:17" x14ac:dyDescent="0.4">
      <c r="A110" s="70"/>
      <c r="B110" s="70"/>
      <c r="C110" s="70"/>
      <c r="D110" s="70"/>
      <c r="E110" s="70"/>
      <c r="F110" s="70"/>
      <c r="G110" s="70"/>
      <c r="H110" s="70"/>
      <c r="I110" s="70"/>
      <c r="J110" s="70"/>
      <c r="K110" s="70"/>
      <c r="L110" s="70"/>
      <c r="M110" s="70"/>
      <c r="N110" s="70"/>
      <c r="O110" s="70"/>
      <c r="P110" s="70"/>
      <c r="Q110" s="70"/>
    </row>
    <row r="111" spans="1:17" x14ac:dyDescent="0.4">
      <c r="A111" s="71"/>
      <c r="B111" s="71"/>
      <c r="C111" s="71"/>
      <c r="D111" s="71"/>
      <c r="E111" s="71"/>
      <c r="F111" s="71"/>
      <c r="G111" s="71"/>
      <c r="H111" s="71"/>
      <c r="I111" s="71"/>
      <c r="J111" s="71"/>
      <c r="K111" s="71"/>
      <c r="L111" s="71"/>
      <c r="M111" s="71"/>
      <c r="N111" s="71"/>
      <c r="O111" s="71"/>
      <c r="P111" s="71"/>
      <c r="Q111" s="71"/>
    </row>
  </sheetData>
  <sheetProtection formatColumns="0" formatRows="0" insertColumns="0" insertRows="0" deleteColumns="0" deleteRows="0"/>
  <mergeCells count="25">
    <mergeCell ref="B42:D42"/>
    <mergeCell ref="B83:E83"/>
    <mergeCell ref="F28:H28"/>
    <mergeCell ref="C31:D33"/>
    <mergeCell ref="E33:G33"/>
    <mergeCell ref="I33:K33"/>
    <mergeCell ref="M33:O33"/>
    <mergeCell ref="I20:K20"/>
    <mergeCell ref="F23:H23"/>
    <mergeCell ref="M23:O23"/>
    <mergeCell ref="G25:H25"/>
    <mergeCell ref="G26:H26"/>
    <mergeCell ref="N20:P20"/>
    <mergeCell ref="B13:D13"/>
    <mergeCell ref="I19:K19"/>
    <mergeCell ref="S2:U5"/>
    <mergeCell ref="I8:J8"/>
    <mergeCell ref="L8:O8"/>
    <mergeCell ref="I9:J9"/>
    <mergeCell ref="B11:P11"/>
    <mergeCell ref="I6:J6"/>
    <mergeCell ref="L6:Q6"/>
    <mergeCell ref="I7:J7"/>
    <mergeCell ref="L7:O7"/>
    <mergeCell ref="N19:O19"/>
  </mergeCells>
  <phoneticPr fontId="1"/>
  <pageMargins left="0.70866141732283461" right="0.70866141732283461" top="0.74803149606299213" bottom="0.74803149606299213" header="0.31496062992125984" footer="0.31496062992125984"/>
  <pageSetup paperSize="9" fitToHeight="0" orientation="portrait" r:id="rId1"/>
  <ignoredErrors>
    <ignoredError sqref="L6:L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111"/>
  <sheetViews>
    <sheetView showZeros="0" view="pageBreakPreview" topLeftCell="A4" zoomScale="112" zoomScaleNormal="100" zoomScaleSheetLayoutView="112" zoomScalePageLayoutView="106" workbookViewId="0">
      <selection activeCell="G12" sqref="G12"/>
    </sheetView>
  </sheetViews>
  <sheetFormatPr defaultRowHeight="18.75" x14ac:dyDescent="0.4"/>
  <cols>
    <col min="1" max="3" width="4.625" style="20" customWidth="1"/>
    <col min="4" max="4" width="5.25" style="20" customWidth="1"/>
    <col min="5" max="24" width="4.625" style="20" customWidth="1"/>
    <col min="25" max="16384" width="9" style="20"/>
  </cols>
  <sheetData>
    <row r="1" spans="1:22" ht="19.5" thickBot="1" x14ac:dyDescent="0.45">
      <c r="A1" s="19" t="s">
        <v>192</v>
      </c>
      <c r="C1" s="21"/>
      <c r="D1" s="21"/>
      <c r="E1" s="21"/>
      <c r="F1" s="21"/>
      <c r="G1" s="21"/>
      <c r="H1" s="21"/>
      <c r="I1" s="21"/>
      <c r="J1" s="21"/>
      <c r="K1" s="21"/>
      <c r="L1" s="21"/>
      <c r="M1" s="21"/>
      <c r="N1" s="21"/>
      <c r="O1" s="21"/>
      <c r="P1" s="21"/>
      <c r="Q1" s="21"/>
      <c r="R1" s="22" t="s">
        <v>295</v>
      </c>
    </row>
    <row r="2" spans="1:22" ht="3.75" customHeight="1" x14ac:dyDescent="0.4">
      <c r="A2" s="21"/>
      <c r="B2" s="21"/>
      <c r="C2" s="21"/>
      <c r="D2" s="21"/>
      <c r="E2" s="21"/>
      <c r="F2" s="21"/>
      <c r="G2" s="21"/>
      <c r="H2" s="21"/>
      <c r="I2" s="21"/>
      <c r="J2" s="21"/>
      <c r="K2" s="21"/>
      <c r="L2" s="21"/>
      <c r="M2" s="21"/>
      <c r="N2" s="21"/>
      <c r="O2" s="21"/>
      <c r="P2" s="21"/>
      <c r="Q2" s="21"/>
      <c r="S2" s="368"/>
      <c r="T2" s="369"/>
      <c r="U2" s="370"/>
    </row>
    <row r="3" spans="1:22" ht="18.75" customHeight="1" x14ac:dyDescent="0.4">
      <c r="A3" s="21"/>
      <c r="B3" s="21"/>
      <c r="C3" s="21"/>
      <c r="D3" s="21"/>
      <c r="E3" s="21"/>
      <c r="F3" s="21"/>
      <c r="G3" s="21"/>
      <c r="H3" s="21"/>
      <c r="I3" s="21"/>
      <c r="J3" s="21"/>
      <c r="K3" s="21"/>
      <c r="L3" s="21"/>
      <c r="M3" s="16" t="s">
        <v>3</v>
      </c>
      <c r="N3" s="16"/>
      <c r="O3" s="16"/>
      <c r="P3" s="16"/>
      <c r="Q3" s="23"/>
      <c r="S3" s="371"/>
      <c r="T3" s="372"/>
      <c r="U3" s="373"/>
    </row>
    <row r="4" spans="1:22" ht="3.75" customHeight="1" x14ac:dyDescent="0.4">
      <c r="A4" s="21"/>
      <c r="B4" s="21"/>
      <c r="C4" s="21"/>
      <c r="D4" s="21"/>
      <c r="E4" s="21"/>
      <c r="F4" s="21"/>
      <c r="G4" s="21"/>
      <c r="H4" s="21"/>
      <c r="I4" s="21"/>
      <c r="J4" s="21"/>
      <c r="K4" s="21"/>
      <c r="L4" s="24"/>
      <c r="M4" s="24"/>
      <c r="N4" s="24"/>
      <c r="O4" s="24"/>
      <c r="P4" s="24"/>
      <c r="Q4" s="24"/>
      <c r="S4" s="371"/>
      <c r="T4" s="372"/>
      <c r="U4" s="373"/>
      <c r="V4" s="22"/>
    </row>
    <row r="5" spans="1:22" ht="19.5" thickBot="1" x14ac:dyDescent="0.45">
      <c r="A5" s="21"/>
      <c r="B5" s="21" t="s">
        <v>4</v>
      </c>
      <c r="C5" s="21"/>
      <c r="D5" s="21"/>
      <c r="E5" s="21"/>
      <c r="F5" s="21"/>
      <c r="G5" s="21"/>
      <c r="H5" s="21"/>
      <c r="I5" s="21"/>
      <c r="J5" s="21"/>
      <c r="K5" s="396"/>
      <c r="L5" s="396"/>
      <c r="M5" s="26"/>
      <c r="N5" s="26"/>
      <c r="O5" s="26"/>
      <c r="P5" s="27"/>
      <c r="Q5" s="27"/>
      <c r="S5" s="374"/>
      <c r="T5" s="375"/>
      <c r="U5" s="376"/>
      <c r="V5" s="22" t="s">
        <v>161</v>
      </c>
    </row>
    <row r="6" spans="1:22" ht="15.75" customHeight="1" x14ac:dyDescent="0.4">
      <c r="A6" s="21"/>
      <c r="B6" s="21"/>
      <c r="C6" s="21"/>
      <c r="D6" s="21"/>
      <c r="E6" s="21"/>
      <c r="F6" s="21"/>
      <c r="G6" s="21"/>
      <c r="H6" s="21"/>
      <c r="I6" s="377" t="s">
        <v>6</v>
      </c>
      <c r="J6" s="377"/>
      <c r="K6" s="28"/>
      <c r="L6" s="378">
        <f>'1.基本情報'!D3</f>
        <v>0</v>
      </c>
      <c r="M6" s="378"/>
      <c r="N6" s="378"/>
      <c r="O6" s="378"/>
      <c r="P6" s="378"/>
      <c r="Q6" s="274"/>
    </row>
    <row r="7" spans="1:22" ht="15.75" customHeight="1" x14ac:dyDescent="0.4">
      <c r="A7" s="21"/>
      <c r="B7" s="29"/>
      <c r="C7" s="29"/>
      <c r="D7" s="29"/>
      <c r="E7" s="29"/>
      <c r="F7" s="29"/>
      <c r="G7" s="29"/>
      <c r="H7" s="21"/>
      <c r="I7" s="377" t="s">
        <v>7</v>
      </c>
      <c r="J7" s="377"/>
      <c r="K7" s="28"/>
      <c r="L7" s="378">
        <f>'1.基本情報'!D4</f>
        <v>0</v>
      </c>
      <c r="M7" s="378"/>
      <c r="N7" s="378"/>
      <c r="O7" s="378"/>
      <c r="P7" s="30"/>
      <c r="Q7" s="30"/>
    </row>
    <row r="8" spans="1:22" ht="15.75" customHeight="1" x14ac:dyDescent="0.4">
      <c r="A8" s="21"/>
      <c r="B8" s="29"/>
      <c r="C8" s="29"/>
      <c r="D8" s="29"/>
      <c r="E8" s="29"/>
      <c r="F8" s="29"/>
      <c r="G8" s="29"/>
      <c r="H8" s="21"/>
      <c r="I8" s="377" t="s">
        <v>5</v>
      </c>
      <c r="J8" s="377"/>
      <c r="K8" s="28"/>
      <c r="L8" s="378">
        <f>'1.基本情報'!D5</f>
        <v>0</v>
      </c>
      <c r="M8" s="378"/>
      <c r="N8" s="378"/>
      <c r="O8" s="378"/>
      <c r="P8" s="30" t="s">
        <v>151</v>
      </c>
      <c r="Q8" s="30"/>
    </row>
    <row r="9" spans="1:22" ht="15.75" customHeight="1" x14ac:dyDescent="0.4">
      <c r="A9" s="21"/>
      <c r="B9" s="29"/>
      <c r="C9" s="29"/>
      <c r="D9" s="29"/>
      <c r="E9" s="29"/>
      <c r="F9" s="29"/>
      <c r="G9" s="29"/>
      <c r="H9" s="21"/>
      <c r="I9" s="377" t="s">
        <v>8</v>
      </c>
      <c r="J9" s="377"/>
      <c r="K9" s="28"/>
      <c r="L9" s="378">
        <f>'1.基本情報'!D6</f>
        <v>0</v>
      </c>
      <c r="M9" s="378"/>
      <c r="N9" s="378"/>
      <c r="O9" s="378"/>
      <c r="P9" s="30"/>
      <c r="Q9" s="30"/>
    </row>
    <row r="10" spans="1:22" x14ac:dyDescent="0.4">
      <c r="A10" s="21"/>
      <c r="B10" s="21"/>
      <c r="C10" s="21"/>
      <c r="D10" s="21"/>
      <c r="E10" s="21"/>
      <c r="F10" s="21"/>
      <c r="G10" s="21"/>
      <c r="H10" s="21"/>
      <c r="I10" s="21"/>
      <c r="J10" s="21"/>
      <c r="K10" s="21"/>
      <c r="L10" s="21"/>
      <c r="M10" s="21"/>
      <c r="N10" s="21"/>
      <c r="O10" s="21"/>
      <c r="P10" s="21"/>
      <c r="Q10" s="21"/>
    </row>
    <row r="11" spans="1:22" x14ac:dyDescent="0.4">
      <c r="A11" s="21"/>
      <c r="B11" s="379" t="s">
        <v>193</v>
      </c>
      <c r="C11" s="379"/>
      <c r="D11" s="379"/>
      <c r="E11" s="379"/>
      <c r="F11" s="379"/>
      <c r="G11" s="379"/>
      <c r="H11" s="379"/>
      <c r="I11" s="379"/>
      <c r="J11" s="379"/>
      <c r="K11" s="379"/>
      <c r="L11" s="379"/>
      <c r="M11" s="379"/>
      <c r="N11" s="379"/>
      <c r="O11" s="379"/>
      <c r="P11" s="379"/>
      <c r="Q11" s="21"/>
    </row>
    <row r="12" spans="1:22" x14ac:dyDescent="0.4">
      <c r="A12" s="21"/>
      <c r="B12" s="21"/>
      <c r="C12" s="21"/>
      <c r="D12" s="21"/>
      <c r="E12" s="21"/>
      <c r="F12" s="21"/>
      <c r="G12" s="21"/>
      <c r="H12" s="21"/>
      <c r="I12" s="21"/>
      <c r="J12" s="21"/>
      <c r="K12" s="21"/>
      <c r="L12" s="21"/>
      <c r="M12" s="21"/>
      <c r="N12" s="21"/>
      <c r="O12" s="21"/>
      <c r="P12" s="21"/>
      <c r="Q12" s="21"/>
    </row>
    <row r="13" spans="1:22" x14ac:dyDescent="0.4">
      <c r="A13" s="21"/>
      <c r="B13" s="366" t="str">
        <f>IF(S2="","",VLOOKUP(S2,'2.申請台帳'!B7:S31,4,FALSE))</f>
        <v/>
      </c>
      <c r="C13" s="366"/>
      <c r="D13" s="366"/>
      <c r="E13" s="32" t="s">
        <v>159</v>
      </c>
      <c r="F13" s="28"/>
      <c r="G13" s="72" t="str">
        <f>IF(S2="","",VLOOKUP(S2,'2.申請台帳'!B7:S31,2,FALSE))</f>
        <v/>
      </c>
      <c r="H13" s="312" t="s">
        <v>320</v>
      </c>
      <c r="I13" s="32"/>
      <c r="J13" s="34"/>
      <c r="K13" s="28"/>
      <c r="L13" s="28"/>
      <c r="M13" s="28"/>
      <c r="N13" s="28"/>
      <c r="O13" s="249" t="str">
        <f>IF(S2="","",VLOOKUP(S2,'2.申請台帳'!B7:S31,3,FALSE))</f>
        <v/>
      </c>
      <c r="P13" s="273" t="s">
        <v>321</v>
      </c>
      <c r="Q13" s="21"/>
    </row>
    <row r="14" spans="1:22" x14ac:dyDescent="0.4">
      <c r="A14" s="21"/>
      <c r="B14" s="28" t="s">
        <v>194</v>
      </c>
      <c r="C14" s="28"/>
      <c r="D14" s="28"/>
      <c r="E14" s="28"/>
      <c r="F14" s="28"/>
      <c r="G14" s="28"/>
      <c r="H14" s="28"/>
      <c r="I14" s="28"/>
      <c r="J14" s="28"/>
      <c r="K14" s="28"/>
      <c r="L14" s="28"/>
      <c r="M14" s="28"/>
      <c r="N14" s="28"/>
      <c r="O14" s="28"/>
      <c r="P14" s="28"/>
      <c r="Q14" s="21"/>
    </row>
    <row r="15" spans="1:22" x14ac:dyDescent="0.4">
      <c r="A15" s="21"/>
      <c r="B15" s="32" t="s">
        <v>195</v>
      </c>
      <c r="C15" s="23"/>
      <c r="D15" s="23"/>
      <c r="E15" s="23"/>
      <c r="F15" s="23"/>
      <c r="G15" s="23"/>
      <c r="H15" s="23"/>
      <c r="I15" s="23"/>
      <c r="J15" s="23"/>
      <c r="K15" s="23"/>
      <c r="L15" s="23"/>
      <c r="M15" s="23"/>
      <c r="N15" s="23"/>
      <c r="O15" s="23"/>
      <c r="P15" s="23"/>
      <c r="Q15" s="21"/>
    </row>
    <row r="16" spans="1:22" x14ac:dyDescent="0.4">
      <c r="A16" s="35"/>
      <c r="B16" s="36"/>
      <c r="C16" s="37"/>
      <c r="D16" s="37"/>
      <c r="E16" s="37"/>
      <c r="F16" s="37"/>
      <c r="G16" s="37"/>
      <c r="H16" s="37"/>
      <c r="I16" s="37"/>
      <c r="J16" s="37"/>
      <c r="K16" s="37"/>
      <c r="L16" s="37"/>
      <c r="M16" s="37"/>
      <c r="N16" s="37"/>
      <c r="O16" s="37"/>
      <c r="P16" s="37"/>
      <c r="Q16" s="35"/>
    </row>
    <row r="17" spans="1:17" x14ac:dyDescent="0.4">
      <c r="A17" s="35"/>
      <c r="B17" s="35"/>
      <c r="C17" s="35"/>
      <c r="D17" s="35"/>
      <c r="E17" s="35"/>
      <c r="F17" s="35"/>
      <c r="G17" s="35"/>
      <c r="H17" s="35"/>
      <c r="I17" s="38" t="s">
        <v>11</v>
      </c>
      <c r="J17" s="35"/>
      <c r="K17" s="35"/>
      <c r="L17" s="35"/>
      <c r="M17" s="35"/>
      <c r="N17" s="35"/>
      <c r="O17" s="35"/>
      <c r="P17" s="35"/>
      <c r="Q17" s="35"/>
    </row>
    <row r="18" spans="1:17" x14ac:dyDescent="0.4">
      <c r="A18" s="39"/>
      <c r="B18" s="39"/>
      <c r="C18" s="39"/>
      <c r="D18" s="39"/>
      <c r="E18" s="39"/>
      <c r="F18" s="39"/>
      <c r="G18" s="39"/>
      <c r="H18" s="39"/>
      <c r="I18" s="40"/>
      <c r="J18" s="39"/>
      <c r="K18" s="39"/>
      <c r="L18" s="39"/>
      <c r="M18" s="39"/>
      <c r="N18" s="39"/>
      <c r="O18" s="39"/>
      <c r="P18" s="39"/>
      <c r="Q18" s="39"/>
    </row>
    <row r="19" spans="1:17" x14ac:dyDescent="0.4">
      <c r="A19" s="39"/>
      <c r="B19" s="21"/>
      <c r="D19" s="127" t="s">
        <v>196</v>
      </c>
      <c r="E19" s="21"/>
      <c r="F19" s="21"/>
      <c r="G19" s="366" t="str">
        <f>IF(S2="","",VLOOKUP(S2,'2.申請台帳'!B7:S31,17,FALSE))</f>
        <v/>
      </c>
      <c r="H19" s="366"/>
      <c r="I19" s="366"/>
      <c r="J19" s="366"/>
      <c r="K19" s="21"/>
      <c r="L19" s="128"/>
      <c r="M19" s="380" t="s">
        <v>358</v>
      </c>
      <c r="N19" s="380"/>
      <c r="O19" s="42"/>
      <c r="P19" s="42"/>
      <c r="Q19" s="43"/>
    </row>
    <row r="20" spans="1:17" x14ac:dyDescent="0.4">
      <c r="A20" s="39"/>
      <c r="B20" s="21"/>
      <c r="C20" s="21"/>
      <c r="D20" s="21"/>
      <c r="E20" s="21"/>
      <c r="F20" s="21"/>
      <c r="G20" s="21"/>
      <c r="H20" s="21"/>
      <c r="I20" s="21"/>
      <c r="J20" s="21"/>
      <c r="K20" s="21"/>
      <c r="L20" s="21"/>
      <c r="M20" s="386" t="str">
        <f>IF(S2="","",VLOOKUP(S2,'2.申請台帳'!B7:S31,8,FALSE))</f>
        <v/>
      </c>
      <c r="N20" s="386"/>
      <c r="O20" s="386"/>
      <c r="P20" s="42"/>
      <c r="Q20" s="43"/>
    </row>
    <row r="21" spans="1:17" x14ac:dyDescent="0.4">
      <c r="A21" s="39"/>
      <c r="B21" s="21"/>
      <c r="C21" s="21"/>
      <c r="D21" s="21"/>
      <c r="E21" s="21"/>
      <c r="F21" s="21"/>
      <c r="G21" s="21"/>
      <c r="H21" s="21"/>
      <c r="I21" s="21"/>
      <c r="J21" s="21"/>
      <c r="K21" s="21"/>
      <c r="L21" s="21"/>
      <c r="M21" s="21"/>
      <c r="N21" s="21"/>
      <c r="O21" s="21"/>
      <c r="P21" s="44"/>
      <c r="Q21" s="43"/>
    </row>
    <row r="22" spans="1:17" x14ac:dyDescent="0.4">
      <c r="A22" s="39"/>
      <c r="B22" s="21"/>
      <c r="C22" s="21"/>
      <c r="D22" s="21"/>
      <c r="E22" s="21"/>
      <c r="F22" s="21"/>
      <c r="G22" s="21"/>
      <c r="H22" s="21"/>
      <c r="I22" s="21"/>
      <c r="J22" s="21"/>
      <c r="K22" s="21"/>
      <c r="L22" s="21"/>
      <c r="M22" s="21"/>
      <c r="N22" s="21"/>
      <c r="O22" s="21"/>
      <c r="P22" s="44"/>
      <c r="Q22" s="43"/>
    </row>
    <row r="23" spans="1:17" x14ac:dyDescent="0.4">
      <c r="A23" s="39"/>
      <c r="B23" s="21"/>
      <c r="C23" s="127" t="s">
        <v>197</v>
      </c>
      <c r="D23" s="21"/>
      <c r="E23" s="129" t="s">
        <v>198</v>
      </c>
      <c r="F23" s="21"/>
      <c r="G23" s="21"/>
      <c r="H23" s="21"/>
      <c r="I23" s="21"/>
      <c r="J23" s="21"/>
      <c r="K23" s="21"/>
      <c r="L23" s="21"/>
      <c r="M23" s="21"/>
      <c r="N23" s="21"/>
      <c r="O23" s="21"/>
      <c r="P23" s="46"/>
      <c r="Q23" s="43"/>
    </row>
    <row r="24" spans="1:17" ht="12" customHeight="1" x14ac:dyDescent="0.4">
      <c r="A24" s="39"/>
      <c r="B24" s="21"/>
      <c r="C24" s="21"/>
      <c r="D24" s="21"/>
      <c r="E24" s="129" t="s">
        <v>199</v>
      </c>
      <c r="F24" s="21"/>
      <c r="G24" s="21"/>
      <c r="H24" s="21"/>
      <c r="I24" s="21"/>
      <c r="J24" s="21"/>
      <c r="K24" s="21"/>
      <c r="L24" s="21"/>
      <c r="M24" s="21"/>
      <c r="N24" s="21"/>
      <c r="O24" s="21"/>
      <c r="P24" s="44"/>
      <c r="Q24" s="43"/>
    </row>
    <row r="25" spans="1:17" ht="12" customHeight="1" x14ac:dyDescent="0.4">
      <c r="A25" s="39"/>
      <c r="B25" s="21"/>
      <c r="C25" s="21"/>
      <c r="D25" s="21"/>
      <c r="E25" s="129" t="s">
        <v>200</v>
      </c>
      <c r="F25" s="21"/>
      <c r="G25" s="21"/>
      <c r="H25" s="21"/>
      <c r="I25" s="21"/>
      <c r="J25" s="21"/>
      <c r="K25" s="21"/>
      <c r="L25" s="21"/>
      <c r="M25" s="21"/>
      <c r="N25" s="21"/>
      <c r="O25" s="21"/>
      <c r="P25" s="44"/>
      <c r="Q25" s="43"/>
    </row>
    <row r="26" spans="1:17" ht="12" customHeight="1" x14ac:dyDescent="0.4">
      <c r="A26" s="39"/>
      <c r="B26" s="21"/>
      <c r="C26" s="21"/>
      <c r="D26" s="21"/>
      <c r="E26" s="129" t="s">
        <v>201</v>
      </c>
      <c r="F26" s="21"/>
      <c r="G26" s="21"/>
      <c r="H26" s="21"/>
      <c r="I26" s="21"/>
      <c r="J26" s="21"/>
      <c r="K26" s="21"/>
      <c r="L26" s="21"/>
      <c r="M26" s="21"/>
      <c r="N26" s="21"/>
      <c r="O26" s="21"/>
      <c r="P26" s="44"/>
      <c r="Q26" s="43"/>
    </row>
    <row r="27" spans="1:17" ht="12" customHeight="1" x14ac:dyDescent="0.4">
      <c r="A27" s="39"/>
      <c r="B27" s="21"/>
      <c r="C27" s="21"/>
      <c r="D27" s="21"/>
      <c r="E27" s="129" t="s">
        <v>202</v>
      </c>
      <c r="F27" s="21"/>
      <c r="G27" s="21"/>
      <c r="H27" s="21"/>
      <c r="I27" s="21"/>
      <c r="J27" s="21"/>
      <c r="K27" s="21"/>
      <c r="L27" s="21"/>
      <c r="M27" s="21"/>
      <c r="N27" s="21"/>
      <c r="O27" s="21"/>
      <c r="P27" s="44"/>
      <c r="Q27" s="43"/>
    </row>
    <row r="28" spans="1:17" ht="12" customHeight="1" x14ac:dyDescent="0.4">
      <c r="A28" s="39"/>
      <c r="B28" s="21"/>
      <c r="C28" s="21"/>
      <c r="D28" s="21"/>
      <c r="E28" s="129" t="s">
        <v>203</v>
      </c>
      <c r="F28" s="21"/>
      <c r="G28" s="21"/>
      <c r="H28" s="21"/>
      <c r="I28" s="21"/>
      <c r="J28" s="21"/>
      <c r="K28" s="21"/>
      <c r="L28" s="21"/>
      <c r="M28" s="21"/>
      <c r="N28" s="21"/>
      <c r="O28" s="21"/>
      <c r="P28" s="44"/>
      <c r="Q28" s="43"/>
    </row>
    <row r="29" spans="1:17" ht="12" customHeight="1" x14ac:dyDescent="0.4">
      <c r="A29" s="39"/>
      <c r="B29" s="21"/>
      <c r="C29" s="21"/>
      <c r="D29" s="21"/>
      <c r="E29" s="129" t="s">
        <v>204</v>
      </c>
      <c r="F29" s="21"/>
      <c r="G29" s="21"/>
      <c r="H29" s="21"/>
      <c r="I29" s="21"/>
      <c r="J29" s="21"/>
      <c r="K29" s="21"/>
      <c r="L29" s="21"/>
      <c r="M29" s="21"/>
      <c r="N29" s="21"/>
      <c r="O29" s="21"/>
      <c r="P29" s="44"/>
      <c r="Q29" s="43"/>
    </row>
    <row r="30" spans="1:17" ht="12" customHeight="1" x14ac:dyDescent="0.4">
      <c r="A30" s="39"/>
      <c r="B30" s="41"/>
      <c r="C30" s="41"/>
      <c r="D30" s="41"/>
      <c r="E30" s="59"/>
      <c r="F30" s="44"/>
      <c r="G30" s="44"/>
      <c r="H30" s="44"/>
      <c r="I30" s="44"/>
      <c r="J30" s="42"/>
      <c r="K30" s="42"/>
      <c r="L30" s="42"/>
      <c r="M30" s="42"/>
      <c r="N30" s="42"/>
      <c r="O30" s="42"/>
      <c r="P30" s="44"/>
      <c r="Q30" s="43"/>
    </row>
    <row r="31" spans="1:17" ht="12" customHeight="1" x14ac:dyDescent="0.4">
      <c r="A31" s="39"/>
      <c r="B31" s="42"/>
      <c r="C31" s="21"/>
      <c r="D31" s="21"/>
      <c r="E31" s="129"/>
      <c r="F31" s="21"/>
      <c r="G31" s="21"/>
      <c r="H31" s="21"/>
      <c r="I31" s="21"/>
      <c r="J31" s="21"/>
      <c r="K31" s="21"/>
      <c r="L31" s="21"/>
      <c r="M31" s="21"/>
      <c r="N31" s="21"/>
      <c r="O31" s="21"/>
      <c r="P31" s="21"/>
      <c r="Q31" s="43"/>
    </row>
    <row r="32" spans="1:17" ht="12" customHeight="1" x14ac:dyDescent="0.4">
      <c r="A32" s="39"/>
      <c r="B32" s="42"/>
      <c r="C32" s="21"/>
      <c r="D32" s="21"/>
      <c r="E32" s="129"/>
      <c r="F32" s="21"/>
      <c r="G32" s="21"/>
      <c r="H32" s="21"/>
      <c r="I32" s="21"/>
      <c r="J32" s="21"/>
      <c r="K32" s="21"/>
      <c r="L32" s="21"/>
      <c r="M32" s="21"/>
      <c r="N32" s="21"/>
      <c r="O32" s="21"/>
      <c r="P32" s="21"/>
      <c r="Q32" s="43"/>
    </row>
    <row r="33" spans="1:19" ht="12" customHeight="1" x14ac:dyDescent="0.4">
      <c r="A33" s="39"/>
      <c r="B33" s="44"/>
      <c r="C33" s="21"/>
      <c r="D33" s="21"/>
      <c r="E33" s="129"/>
      <c r="F33" s="21"/>
      <c r="G33" s="21"/>
      <c r="H33" s="21"/>
      <c r="I33" s="21"/>
      <c r="J33" s="21"/>
      <c r="K33" s="21"/>
      <c r="L33" s="21"/>
      <c r="M33" s="21"/>
      <c r="N33" s="21"/>
      <c r="O33" s="21"/>
      <c r="P33" s="21"/>
      <c r="Q33" s="43"/>
    </row>
    <row r="34" spans="1:19" ht="12" customHeight="1" x14ac:dyDescent="0.4">
      <c r="A34" s="39"/>
      <c r="B34" s="44"/>
      <c r="C34" s="44"/>
      <c r="D34" s="44"/>
      <c r="E34" s="59"/>
      <c r="F34" s="44"/>
      <c r="G34" s="44"/>
      <c r="H34" s="44"/>
      <c r="I34" s="44"/>
      <c r="J34" s="44"/>
      <c r="K34" s="44"/>
      <c r="L34" s="44"/>
      <c r="M34" s="44"/>
      <c r="N34" s="44"/>
      <c r="O34" s="44"/>
      <c r="P34" s="44"/>
      <c r="Q34" s="43"/>
    </row>
    <row r="35" spans="1:19" ht="12" customHeight="1" x14ac:dyDescent="0.4">
      <c r="A35" s="39"/>
      <c r="B35" s="41"/>
      <c r="C35" s="42"/>
      <c r="D35" s="42"/>
      <c r="E35" s="53"/>
      <c r="F35" s="44"/>
      <c r="G35" s="44"/>
      <c r="H35" s="44"/>
      <c r="I35" s="44"/>
      <c r="J35" s="44"/>
      <c r="K35" s="44"/>
      <c r="L35" s="44"/>
      <c r="M35" s="44"/>
      <c r="N35" s="44"/>
      <c r="O35" s="44"/>
      <c r="P35" s="44"/>
      <c r="Q35" s="43"/>
    </row>
    <row r="36" spans="1:19" ht="12" customHeight="1" x14ac:dyDescent="0.4">
      <c r="A36" s="39"/>
      <c r="B36" s="44"/>
      <c r="C36" s="47"/>
      <c r="D36" s="47"/>
      <c r="E36" s="53"/>
      <c r="F36" s="47"/>
      <c r="G36" s="47"/>
      <c r="H36" s="47"/>
      <c r="I36" s="47"/>
      <c r="J36" s="47"/>
      <c r="K36" s="47"/>
      <c r="L36" s="47"/>
      <c r="M36" s="47"/>
      <c r="N36" s="47"/>
      <c r="O36" s="47"/>
      <c r="P36" s="44"/>
      <c r="Q36" s="43"/>
    </row>
    <row r="37" spans="1:19" ht="12" customHeight="1" x14ac:dyDescent="0.4">
      <c r="A37" s="39"/>
      <c r="B37" s="44"/>
      <c r="C37" s="42"/>
      <c r="D37" s="42"/>
      <c r="E37" s="57"/>
      <c r="F37" s="42"/>
      <c r="G37" s="42"/>
      <c r="H37" s="42"/>
      <c r="I37" s="42"/>
      <c r="J37" s="42"/>
      <c r="K37" s="42"/>
      <c r="L37" s="42"/>
      <c r="M37" s="42"/>
      <c r="N37" s="42"/>
      <c r="O37" s="42"/>
      <c r="P37" s="44"/>
      <c r="Q37" s="43"/>
    </row>
    <row r="38" spans="1:19" ht="12" customHeight="1" x14ac:dyDescent="0.4">
      <c r="A38" s="39"/>
      <c r="B38" s="44"/>
      <c r="C38" s="42"/>
      <c r="D38" s="42"/>
      <c r="E38" s="53"/>
      <c r="F38" s="42"/>
      <c r="G38" s="42"/>
      <c r="H38" s="42"/>
      <c r="I38" s="42"/>
      <c r="J38" s="42"/>
      <c r="K38" s="42"/>
      <c r="L38" s="42"/>
      <c r="M38" s="42"/>
      <c r="N38" s="42"/>
      <c r="O38" s="41"/>
      <c r="P38" s="44"/>
      <c r="Q38" s="43"/>
    </row>
    <row r="39" spans="1:19" ht="12" customHeight="1" x14ac:dyDescent="0.4">
      <c r="A39" s="39"/>
      <c r="B39" s="44"/>
      <c r="C39" s="44"/>
      <c r="D39" s="44"/>
      <c r="E39" s="59"/>
      <c r="F39" s="44"/>
      <c r="G39" s="44"/>
      <c r="H39" s="44"/>
      <c r="I39" s="44"/>
      <c r="J39" s="44"/>
      <c r="K39" s="44"/>
      <c r="L39" s="44"/>
      <c r="M39" s="44"/>
      <c r="N39" s="44"/>
      <c r="O39" s="44"/>
      <c r="P39" s="44"/>
      <c r="Q39" s="43"/>
    </row>
    <row r="40" spans="1:19" ht="12" customHeight="1" x14ac:dyDescent="0.4">
      <c r="A40" s="39"/>
      <c r="B40" s="43"/>
      <c r="C40" s="43"/>
      <c r="D40" s="43"/>
      <c r="E40" s="61"/>
      <c r="F40" s="43"/>
      <c r="G40" s="43"/>
      <c r="H40" s="43"/>
      <c r="I40" s="43"/>
      <c r="J40" s="43"/>
      <c r="K40" s="43"/>
      <c r="L40" s="43"/>
      <c r="M40" s="43"/>
      <c r="N40" s="43"/>
      <c r="O40" s="43"/>
      <c r="P40" s="43"/>
      <c r="Q40" s="43"/>
    </row>
    <row r="41" spans="1:19" ht="12" customHeight="1" x14ac:dyDescent="0.4">
      <c r="A41" s="39"/>
      <c r="B41" s="62"/>
      <c r="C41" s="63"/>
      <c r="D41" s="63"/>
      <c r="E41" s="64"/>
      <c r="F41" s="63"/>
      <c r="G41" s="63"/>
      <c r="H41" s="63"/>
      <c r="I41" s="63"/>
      <c r="J41" s="63"/>
      <c r="K41" s="63"/>
      <c r="L41" s="63"/>
      <c r="M41" s="63"/>
      <c r="N41" s="63"/>
      <c r="O41" s="43"/>
      <c r="P41" s="43"/>
      <c r="Q41" s="43"/>
    </row>
    <row r="42" spans="1:19" ht="12" customHeight="1" x14ac:dyDescent="0.4">
      <c r="A42" s="39"/>
      <c r="B42" s="387"/>
      <c r="C42" s="387"/>
      <c r="D42" s="387"/>
      <c r="E42" s="64"/>
      <c r="F42" s="65"/>
      <c r="G42" s="65"/>
      <c r="H42" s="65"/>
      <c r="I42" s="65"/>
      <c r="J42" s="65"/>
      <c r="K42" s="65"/>
      <c r="L42" s="65"/>
      <c r="M42" s="65"/>
      <c r="N42" s="65"/>
      <c r="O42" s="39"/>
      <c r="P42" s="39"/>
      <c r="Q42" s="39"/>
    </row>
    <row r="43" spans="1:19" ht="12" customHeight="1" x14ac:dyDescent="0.4">
      <c r="A43" s="39"/>
      <c r="B43" s="61"/>
      <c r="C43" s="39"/>
      <c r="D43" s="39"/>
      <c r="E43" s="130"/>
      <c r="F43" s="39"/>
      <c r="G43" s="39"/>
      <c r="H43" s="39"/>
      <c r="I43" s="39"/>
      <c r="J43" s="39"/>
      <c r="K43" s="39"/>
      <c r="L43" s="39"/>
      <c r="M43" s="39"/>
      <c r="N43" s="39"/>
      <c r="O43" s="39"/>
      <c r="P43" s="39"/>
      <c r="Q43" s="39"/>
      <c r="S43" s="21"/>
    </row>
    <row r="44" spans="1:19" ht="12" customHeight="1" x14ac:dyDescent="0.4">
      <c r="A44" s="39"/>
      <c r="B44" s="67"/>
      <c r="C44" s="65"/>
      <c r="D44" s="65"/>
      <c r="E44" s="53"/>
      <c r="F44" s="68"/>
      <c r="G44" s="68"/>
      <c r="H44" s="68"/>
      <c r="I44" s="69"/>
      <c r="J44" s="69"/>
      <c r="K44" s="69"/>
      <c r="L44" s="69"/>
      <c r="M44" s="69"/>
      <c r="N44" s="69"/>
      <c r="O44" s="69"/>
      <c r="P44" s="69"/>
      <c r="Q44" s="39"/>
      <c r="S44" s="21"/>
    </row>
    <row r="45" spans="1:19" x14ac:dyDescent="0.4">
      <c r="A45" s="39"/>
      <c r="B45" s="65"/>
      <c r="C45" s="65"/>
      <c r="D45" s="65"/>
      <c r="E45" s="69"/>
      <c r="F45" s="68"/>
      <c r="G45" s="68"/>
      <c r="H45" s="68"/>
      <c r="I45" s="69"/>
      <c r="J45" s="69"/>
      <c r="K45" s="69"/>
      <c r="L45" s="69"/>
      <c r="M45" s="69"/>
      <c r="N45" s="69"/>
      <c r="O45" s="69"/>
      <c r="P45" s="69"/>
      <c r="Q45" s="39"/>
      <c r="S45" s="21"/>
    </row>
    <row r="46" spans="1:19" ht="3.75" customHeight="1" x14ac:dyDescent="0.4">
      <c r="A46" s="39"/>
      <c r="B46" s="39"/>
      <c r="C46" s="39"/>
      <c r="D46" s="39"/>
      <c r="E46" s="39"/>
      <c r="F46" s="39"/>
      <c r="G46" s="39"/>
      <c r="H46" s="39"/>
      <c r="I46" s="39"/>
      <c r="J46" s="39"/>
      <c r="K46" s="39"/>
      <c r="L46" s="39"/>
      <c r="M46" s="39"/>
      <c r="N46" s="39"/>
      <c r="O46" s="39"/>
      <c r="P46" s="39"/>
      <c r="Q46" s="39"/>
    </row>
    <row r="47" spans="1:19" x14ac:dyDescent="0.4">
      <c r="A47" s="39"/>
      <c r="B47" s="40"/>
      <c r="C47" s="39"/>
      <c r="D47" s="39"/>
      <c r="E47" s="39"/>
      <c r="F47" s="39"/>
      <c r="G47" s="39"/>
      <c r="H47" s="39"/>
      <c r="I47" s="39"/>
      <c r="J47" s="39"/>
      <c r="K47" s="39"/>
      <c r="L47" s="39"/>
      <c r="M47" s="39"/>
      <c r="N47" s="39"/>
      <c r="O47" s="39"/>
      <c r="P47" s="39"/>
      <c r="Q47" s="39"/>
    </row>
    <row r="48" spans="1:19" x14ac:dyDescent="0.4">
      <c r="A48" s="39"/>
      <c r="B48" s="39"/>
      <c r="C48" s="39"/>
      <c r="D48" s="39"/>
      <c r="E48" s="39"/>
      <c r="F48" s="39"/>
      <c r="G48" s="39"/>
      <c r="H48" s="39"/>
      <c r="I48" s="39"/>
      <c r="J48" s="39"/>
      <c r="K48" s="39"/>
      <c r="L48" s="39"/>
      <c r="M48" s="39"/>
      <c r="N48" s="39"/>
      <c r="O48" s="39"/>
      <c r="P48" s="39"/>
      <c r="Q48" s="39"/>
    </row>
    <row r="49" spans="1:17" x14ac:dyDescent="0.4">
      <c r="A49" s="39"/>
      <c r="B49" s="39"/>
      <c r="C49" s="39"/>
      <c r="D49" s="39"/>
      <c r="E49" s="39"/>
      <c r="F49" s="39"/>
      <c r="G49" s="39"/>
      <c r="H49" s="39"/>
      <c r="I49" s="39"/>
      <c r="J49" s="39"/>
      <c r="K49" s="39"/>
      <c r="L49" s="39"/>
      <c r="M49" s="39"/>
      <c r="N49" s="39"/>
      <c r="O49" s="39"/>
      <c r="P49" s="39"/>
      <c r="Q49" s="39"/>
    </row>
    <row r="50" spans="1:17" x14ac:dyDescent="0.4">
      <c r="A50" s="39"/>
      <c r="B50" s="39"/>
      <c r="C50" s="39"/>
      <c r="D50" s="39"/>
      <c r="E50" s="39"/>
      <c r="F50" s="39"/>
      <c r="G50" s="39"/>
      <c r="H50" s="39"/>
      <c r="I50" s="39"/>
      <c r="J50" s="39"/>
      <c r="K50" s="39"/>
      <c r="L50" s="39"/>
      <c r="M50" s="39"/>
      <c r="N50" s="39"/>
      <c r="O50" s="39"/>
      <c r="P50" s="39"/>
      <c r="Q50" s="39"/>
    </row>
    <row r="51" spans="1:17" x14ac:dyDescent="0.4">
      <c r="A51" s="39"/>
      <c r="B51" s="39"/>
      <c r="C51" s="39"/>
      <c r="D51" s="39"/>
      <c r="E51" s="39"/>
      <c r="F51" s="39"/>
      <c r="G51" s="39"/>
      <c r="H51" s="39"/>
      <c r="I51" s="39"/>
      <c r="J51" s="39"/>
      <c r="K51" s="39"/>
      <c r="L51" s="39"/>
      <c r="M51" s="39"/>
      <c r="N51" s="39"/>
      <c r="O51" s="39"/>
      <c r="P51" s="39"/>
      <c r="Q51" s="39"/>
    </row>
    <row r="52" spans="1:17" x14ac:dyDescent="0.4">
      <c r="A52" s="70"/>
      <c r="B52" s="70"/>
      <c r="C52" s="70"/>
      <c r="D52" s="70"/>
      <c r="E52" s="70"/>
      <c r="F52" s="70"/>
      <c r="G52" s="70"/>
      <c r="H52" s="70"/>
      <c r="I52" s="70"/>
      <c r="J52" s="70"/>
      <c r="K52" s="70"/>
      <c r="L52" s="70"/>
      <c r="M52" s="70"/>
      <c r="N52" s="70"/>
      <c r="O52" s="70"/>
      <c r="P52" s="70"/>
      <c r="Q52" s="70"/>
    </row>
    <row r="53" spans="1:17" x14ac:dyDescent="0.4">
      <c r="A53" s="70"/>
      <c r="B53" s="70"/>
      <c r="C53" s="70"/>
      <c r="D53" s="70"/>
      <c r="E53" s="70"/>
      <c r="F53" s="70"/>
      <c r="G53" s="70"/>
      <c r="H53" s="70"/>
      <c r="I53" s="70"/>
      <c r="J53" s="70"/>
      <c r="K53" s="70"/>
      <c r="L53" s="70"/>
      <c r="M53" s="70"/>
      <c r="N53" s="70"/>
      <c r="O53" s="70"/>
      <c r="P53" s="70"/>
      <c r="Q53" s="70"/>
    </row>
    <row r="54" spans="1:17" x14ac:dyDescent="0.4">
      <c r="A54" s="70"/>
      <c r="B54" s="70"/>
      <c r="C54" s="70"/>
      <c r="D54" s="70"/>
      <c r="E54" s="70"/>
      <c r="F54" s="70"/>
      <c r="G54" s="70"/>
      <c r="H54" s="70"/>
      <c r="I54" s="70"/>
      <c r="J54" s="70"/>
      <c r="K54" s="70"/>
      <c r="L54" s="70"/>
      <c r="M54" s="70"/>
      <c r="N54" s="70"/>
      <c r="O54" s="70"/>
      <c r="P54" s="70"/>
      <c r="Q54" s="70"/>
    </row>
    <row r="55" spans="1:17" x14ac:dyDescent="0.4">
      <c r="A55" s="70"/>
      <c r="B55" s="70"/>
      <c r="C55" s="70"/>
      <c r="D55" s="70"/>
      <c r="E55" s="70"/>
      <c r="F55" s="70"/>
      <c r="G55" s="70"/>
      <c r="H55" s="70"/>
      <c r="I55" s="70"/>
      <c r="J55" s="70"/>
      <c r="K55" s="70"/>
      <c r="L55" s="70"/>
      <c r="M55" s="70"/>
      <c r="N55" s="70"/>
      <c r="O55" s="70"/>
      <c r="P55" s="70"/>
      <c r="Q55" s="70"/>
    </row>
    <row r="56" spans="1:17" x14ac:dyDescent="0.4">
      <c r="A56" s="70"/>
      <c r="B56" s="70"/>
      <c r="C56" s="70"/>
      <c r="D56" s="70"/>
      <c r="E56" s="70"/>
      <c r="F56" s="70"/>
      <c r="G56" s="70"/>
      <c r="H56" s="70"/>
      <c r="I56" s="70"/>
      <c r="J56" s="70"/>
      <c r="K56" s="70"/>
      <c r="L56" s="70"/>
      <c r="M56" s="70"/>
      <c r="N56" s="70"/>
      <c r="O56" s="70"/>
      <c r="P56" s="70"/>
      <c r="Q56" s="70"/>
    </row>
    <row r="57" spans="1:17" ht="6.75" customHeight="1" x14ac:dyDescent="0.4">
      <c r="A57" s="70"/>
      <c r="B57" s="70"/>
      <c r="C57" s="70"/>
      <c r="D57" s="70"/>
      <c r="E57" s="70"/>
      <c r="F57" s="70"/>
      <c r="G57" s="70"/>
      <c r="H57" s="70"/>
      <c r="I57" s="70"/>
      <c r="J57" s="70"/>
      <c r="K57" s="70"/>
      <c r="L57" s="70"/>
      <c r="M57" s="70"/>
      <c r="N57" s="70"/>
      <c r="O57" s="70"/>
      <c r="P57" s="70"/>
      <c r="Q57" s="70"/>
    </row>
    <row r="58" spans="1:17" ht="4.5" customHeight="1" x14ac:dyDescent="0.4">
      <c r="A58" s="70"/>
      <c r="B58" s="39"/>
      <c r="C58" s="39"/>
      <c r="D58" s="39"/>
      <c r="E58" s="39"/>
      <c r="F58" s="39"/>
      <c r="G58" s="39"/>
      <c r="H58" s="39"/>
      <c r="I58" s="39"/>
      <c r="J58" s="39"/>
      <c r="K58" s="39"/>
      <c r="L58" s="39"/>
      <c r="M58" s="39"/>
      <c r="N58" s="39"/>
      <c r="O58" s="39"/>
      <c r="P58" s="39"/>
      <c r="Q58" s="70"/>
    </row>
    <row r="59" spans="1:17" x14ac:dyDescent="0.4">
      <c r="A59" s="70"/>
      <c r="B59" s="40"/>
      <c r="C59" s="39"/>
      <c r="D59" s="39"/>
      <c r="E59" s="39"/>
      <c r="F59" s="39"/>
      <c r="G59" s="39"/>
      <c r="H59" s="39"/>
      <c r="I59" s="39"/>
      <c r="J59" s="39"/>
      <c r="K59" s="39"/>
      <c r="L59" s="39"/>
      <c r="M59" s="39"/>
      <c r="N59" s="39"/>
      <c r="O59" s="39"/>
      <c r="P59" s="39"/>
      <c r="Q59" s="70"/>
    </row>
    <row r="60" spans="1:17" x14ac:dyDescent="0.4">
      <c r="A60" s="70"/>
      <c r="B60" s="39"/>
      <c r="C60" s="39"/>
      <c r="D60" s="39"/>
      <c r="E60" s="39"/>
      <c r="F60" s="39"/>
      <c r="G60" s="39"/>
      <c r="H60" s="39"/>
      <c r="I60" s="39"/>
      <c r="J60" s="39"/>
      <c r="K60" s="39"/>
      <c r="L60" s="39"/>
      <c r="M60" s="39"/>
      <c r="N60" s="39"/>
      <c r="O60" s="39"/>
      <c r="P60" s="39"/>
      <c r="Q60" s="70"/>
    </row>
    <row r="61" spans="1:17" x14ac:dyDescent="0.4">
      <c r="A61" s="70"/>
      <c r="B61" s="39"/>
      <c r="C61" s="39"/>
      <c r="D61" s="39"/>
      <c r="E61" s="39"/>
      <c r="F61" s="39"/>
      <c r="G61" s="39"/>
      <c r="H61" s="39"/>
      <c r="I61" s="39"/>
      <c r="J61" s="39"/>
      <c r="K61" s="39"/>
      <c r="L61" s="39"/>
      <c r="M61" s="39"/>
      <c r="N61" s="39"/>
      <c r="O61" s="39"/>
      <c r="P61" s="39"/>
      <c r="Q61" s="70"/>
    </row>
    <row r="62" spans="1:17" x14ac:dyDescent="0.4">
      <c r="A62" s="70"/>
      <c r="B62" s="39"/>
      <c r="C62" s="39"/>
      <c r="D62" s="39"/>
      <c r="E62" s="39"/>
      <c r="F62" s="39"/>
      <c r="G62" s="39"/>
      <c r="H62" s="39"/>
      <c r="I62" s="39"/>
      <c r="J62" s="39"/>
      <c r="K62" s="39"/>
      <c r="L62" s="39"/>
      <c r="M62" s="39"/>
      <c r="N62" s="39"/>
      <c r="O62" s="39"/>
      <c r="P62" s="39"/>
      <c r="Q62" s="70"/>
    </row>
    <row r="63" spans="1:17" x14ac:dyDescent="0.4">
      <c r="A63" s="70"/>
      <c r="B63" s="39"/>
      <c r="C63" s="39"/>
      <c r="D63" s="39"/>
      <c r="E63" s="39"/>
      <c r="F63" s="39"/>
      <c r="G63" s="39"/>
      <c r="H63" s="39"/>
      <c r="I63" s="39"/>
      <c r="J63" s="39"/>
      <c r="K63" s="39"/>
      <c r="L63" s="39"/>
      <c r="M63" s="39"/>
      <c r="N63" s="39"/>
      <c r="O63" s="39"/>
      <c r="P63" s="39"/>
      <c r="Q63" s="70"/>
    </row>
    <row r="64" spans="1:17" x14ac:dyDescent="0.4">
      <c r="A64" s="70"/>
      <c r="B64" s="70"/>
      <c r="C64" s="70"/>
      <c r="D64" s="70"/>
      <c r="E64" s="70"/>
      <c r="F64" s="70"/>
      <c r="G64" s="70"/>
      <c r="H64" s="70"/>
      <c r="I64" s="70"/>
      <c r="J64" s="70"/>
      <c r="K64" s="70"/>
      <c r="L64" s="70"/>
      <c r="M64" s="70"/>
      <c r="N64" s="70"/>
      <c r="O64" s="70"/>
      <c r="P64" s="70"/>
      <c r="Q64" s="70"/>
    </row>
    <row r="65" spans="1:17" x14ac:dyDescent="0.4">
      <c r="A65" s="70"/>
      <c r="B65" s="70"/>
      <c r="C65" s="70"/>
      <c r="D65" s="70"/>
      <c r="E65" s="70"/>
      <c r="F65" s="70"/>
      <c r="G65" s="70"/>
      <c r="H65" s="70"/>
      <c r="I65" s="70"/>
      <c r="J65" s="70"/>
      <c r="K65" s="70"/>
      <c r="L65" s="70"/>
      <c r="M65" s="70"/>
      <c r="N65" s="70"/>
      <c r="O65" s="70"/>
      <c r="P65" s="70"/>
      <c r="Q65" s="70"/>
    </row>
    <row r="66" spans="1:17" x14ac:dyDescent="0.4">
      <c r="A66" s="70"/>
      <c r="B66" s="70"/>
      <c r="C66" s="70"/>
      <c r="D66" s="70"/>
      <c r="E66" s="70"/>
      <c r="F66" s="70"/>
      <c r="G66" s="70"/>
      <c r="H66" s="70"/>
      <c r="I66" s="70"/>
      <c r="J66" s="70"/>
      <c r="K66" s="70"/>
      <c r="L66" s="70"/>
      <c r="M66" s="70"/>
      <c r="N66" s="70"/>
      <c r="O66" s="70"/>
      <c r="P66" s="70"/>
      <c r="Q66" s="70"/>
    </row>
    <row r="67" spans="1:17" x14ac:dyDescent="0.4">
      <c r="A67" s="70"/>
      <c r="B67" s="70"/>
      <c r="C67" s="70"/>
      <c r="D67" s="70"/>
      <c r="E67" s="70"/>
      <c r="F67" s="70"/>
      <c r="G67" s="70"/>
      <c r="H67" s="70"/>
      <c r="I67" s="70"/>
      <c r="J67" s="70"/>
      <c r="K67" s="70"/>
      <c r="L67" s="70"/>
      <c r="M67" s="70"/>
      <c r="N67" s="70"/>
      <c r="O67" s="70"/>
      <c r="P67" s="70"/>
      <c r="Q67" s="70"/>
    </row>
    <row r="68" spans="1:17" x14ac:dyDescent="0.4">
      <c r="A68" s="70"/>
      <c r="B68" s="70"/>
      <c r="C68" s="70"/>
      <c r="D68" s="70"/>
      <c r="E68" s="70"/>
      <c r="F68" s="70"/>
      <c r="G68" s="70"/>
      <c r="H68" s="70"/>
      <c r="I68" s="70"/>
      <c r="J68" s="70"/>
      <c r="K68" s="70"/>
      <c r="L68" s="70"/>
      <c r="M68" s="70"/>
      <c r="N68" s="70"/>
      <c r="O68" s="70"/>
      <c r="P68" s="70"/>
      <c r="Q68" s="70"/>
    </row>
    <row r="69" spans="1:17" x14ac:dyDescent="0.4">
      <c r="A69" s="70"/>
      <c r="B69" s="70"/>
      <c r="C69" s="70"/>
      <c r="D69" s="70"/>
      <c r="E69" s="70"/>
      <c r="F69" s="70"/>
      <c r="G69" s="70"/>
      <c r="H69" s="70"/>
      <c r="I69" s="70"/>
      <c r="J69" s="70"/>
      <c r="K69" s="70"/>
      <c r="L69" s="70"/>
      <c r="M69" s="70"/>
      <c r="N69" s="70"/>
      <c r="O69" s="70"/>
      <c r="P69" s="70"/>
      <c r="Q69" s="70"/>
    </row>
    <row r="70" spans="1:17" x14ac:dyDescent="0.4">
      <c r="A70" s="70"/>
      <c r="B70" s="70"/>
      <c r="C70" s="70"/>
      <c r="D70" s="70"/>
      <c r="E70" s="70"/>
      <c r="F70" s="70"/>
      <c r="G70" s="70"/>
      <c r="H70" s="70"/>
      <c r="I70" s="70"/>
      <c r="J70" s="70"/>
      <c r="K70" s="70"/>
      <c r="L70" s="70"/>
      <c r="M70" s="70"/>
      <c r="N70" s="70"/>
      <c r="O70" s="70"/>
      <c r="P70" s="70"/>
      <c r="Q70" s="70"/>
    </row>
    <row r="71" spans="1:17" x14ac:dyDescent="0.4">
      <c r="A71" s="70"/>
      <c r="B71" s="70"/>
      <c r="C71" s="70"/>
      <c r="D71" s="70"/>
      <c r="E71" s="70"/>
      <c r="F71" s="70"/>
      <c r="G71" s="70"/>
      <c r="H71" s="70"/>
      <c r="I71" s="70"/>
      <c r="J71" s="70"/>
      <c r="K71" s="70"/>
      <c r="L71" s="70"/>
      <c r="M71" s="70"/>
      <c r="N71" s="70"/>
      <c r="O71" s="70"/>
      <c r="P71" s="70"/>
      <c r="Q71" s="70"/>
    </row>
    <row r="72" spans="1:17" x14ac:dyDescent="0.4">
      <c r="A72" s="70"/>
      <c r="B72" s="70"/>
      <c r="C72" s="70"/>
      <c r="D72" s="70"/>
      <c r="E72" s="70"/>
      <c r="F72" s="70"/>
      <c r="G72" s="70"/>
      <c r="H72" s="70"/>
      <c r="I72" s="70"/>
      <c r="J72" s="70"/>
      <c r="K72" s="70"/>
      <c r="L72" s="70"/>
      <c r="M72" s="70"/>
      <c r="N72" s="70"/>
      <c r="O72" s="70"/>
      <c r="P72" s="70"/>
      <c r="Q72" s="70"/>
    </row>
    <row r="73" spans="1:17" x14ac:dyDescent="0.4">
      <c r="A73" s="70"/>
      <c r="B73" s="70"/>
      <c r="C73" s="70"/>
      <c r="D73" s="70"/>
      <c r="E73" s="70"/>
      <c r="F73" s="70"/>
      <c r="G73" s="70"/>
      <c r="H73" s="70"/>
      <c r="I73" s="70"/>
      <c r="J73" s="70"/>
      <c r="K73" s="70"/>
      <c r="L73" s="70"/>
      <c r="M73" s="70"/>
      <c r="N73" s="70"/>
      <c r="O73" s="70"/>
      <c r="P73" s="70"/>
      <c r="Q73" s="70"/>
    </row>
    <row r="74" spans="1:17" x14ac:dyDescent="0.4">
      <c r="A74" s="70"/>
      <c r="B74" s="70"/>
      <c r="C74" s="70"/>
      <c r="D74" s="70"/>
      <c r="E74" s="70"/>
      <c r="F74" s="70"/>
      <c r="G74" s="70"/>
      <c r="H74" s="70"/>
      <c r="I74" s="70"/>
      <c r="J74" s="70"/>
      <c r="K74" s="70"/>
      <c r="L74" s="70"/>
      <c r="M74" s="70"/>
      <c r="N74" s="70"/>
      <c r="O74" s="70"/>
      <c r="P74" s="70"/>
      <c r="Q74" s="70"/>
    </row>
    <row r="75" spans="1:17" x14ac:dyDescent="0.4">
      <c r="A75" s="70"/>
      <c r="B75" s="70"/>
      <c r="C75" s="70"/>
      <c r="D75" s="70"/>
      <c r="E75" s="70"/>
      <c r="F75" s="70"/>
      <c r="G75" s="70"/>
      <c r="H75" s="70"/>
      <c r="I75" s="70"/>
      <c r="J75" s="70"/>
      <c r="K75" s="70"/>
      <c r="L75" s="70"/>
      <c r="M75" s="70"/>
      <c r="N75" s="70"/>
      <c r="O75" s="70"/>
      <c r="P75" s="70"/>
      <c r="Q75" s="70"/>
    </row>
    <row r="76" spans="1:17" x14ac:dyDescent="0.4">
      <c r="A76" s="70"/>
      <c r="B76" s="70"/>
      <c r="C76" s="70"/>
      <c r="D76" s="70"/>
      <c r="E76" s="70"/>
      <c r="F76" s="70"/>
      <c r="G76" s="70"/>
      <c r="H76" s="70"/>
      <c r="I76" s="70"/>
      <c r="J76" s="70"/>
      <c r="K76" s="70"/>
      <c r="L76" s="70"/>
      <c r="M76" s="70"/>
      <c r="N76" s="70"/>
      <c r="O76" s="70"/>
      <c r="P76" s="70"/>
      <c r="Q76" s="70"/>
    </row>
    <row r="77" spans="1:17" x14ac:dyDescent="0.4">
      <c r="A77" s="70"/>
      <c r="B77" s="70"/>
      <c r="C77" s="70"/>
      <c r="D77" s="70"/>
      <c r="E77" s="70"/>
      <c r="F77" s="70"/>
      <c r="G77" s="70"/>
      <c r="H77" s="70"/>
      <c r="I77" s="70"/>
      <c r="J77" s="70"/>
      <c r="K77" s="70"/>
      <c r="L77" s="70"/>
      <c r="M77" s="70"/>
      <c r="N77" s="70"/>
      <c r="O77" s="70"/>
      <c r="P77" s="70"/>
      <c r="Q77" s="70"/>
    </row>
    <row r="78" spans="1:17" x14ac:dyDescent="0.4">
      <c r="A78" s="70"/>
      <c r="B78" s="70"/>
      <c r="C78" s="70"/>
      <c r="D78" s="70"/>
      <c r="E78" s="70"/>
      <c r="F78" s="70"/>
      <c r="G78" s="70"/>
      <c r="H78" s="70"/>
      <c r="I78" s="70"/>
      <c r="J78" s="70"/>
      <c r="K78" s="70"/>
      <c r="L78" s="70"/>
      <c r="M78" s="70"/>
      <c r="N78" s="70"/>
      <c r="O78" s="70"/>
      <c r="P78" s="70"/>
      <c r="Q78" s="70"/>
    </row>
    <row r="79" spans="1:17" x14ac:dyDescent="0.4">
      <c r="A79" s="70"/>
      <c r="B79" s="70"/>
      <c r="C79" s="70"/>
      <c r="D79" s="70"/>
      <c r="E79" s="70"/>
      <c r="F79" s="70"/>
      <c r="G79" s="70"/>
      <c r="H79" s="70"/>
      <c r="I79" s="70"/>
      <c r="J79" s="70"/>
      <c r="K79" s="70"/>
      <c r="L79" s="70"/>
      <c r="M79" s="70"/>
      <c r="N79" s="70"/>
      <c r="O79" s="70"/>
      <c r="P79" s="70"/>
      <c r="Q79" s="70"/>
    </row>
    <row r="80" spans="1:17" x14ac:dyDescent="0.4">
      <c r="A80" s="71"/>
      <c r="B80" s="71"/>
      <c r="C80" s="71"/>
      <c r="D80" s="71"/>
      <c r="E80" s="71"/>
      <c r="F80" s="71"/>
      <c r="G80" s="71"/>
      <c r="H80" s="71"/>
      <c r="I80" s="71"/>
      <c r="J80" s="71"/>
      <c r="K80" s="71"/>
      <c r="L80" s="71"/>
      <c r="M80" s="71"/>
      <c r="N80" s="71"/>
      <c r="O80" s="71"/>
      <c r="P80" s="71"/>
      <c r="Q80" s="71"/>
    </row>
    <row r="81" spans="1:19" x14ac:dyDescent="0.4">
      <c r="A81" s="71"/>
      <c r="B81" s="71"/>
      <c r="C81" s="71"/>
      <c r="D81" s="71"/>
      <c r="E81" s="71"/>
      <c r="F81" s="71"/>
      <c r="G81" s="71"/>
      <c r="H81" s="71"/>
      <c r="I81" s="71"/>
      <c r="J81" s="71"/>
      <c r="K81" s="71"/>
      <c r="L81" s="71"/>
      <c r="M81" s="71"/>
      <c r="N81" s="71"/>
      <c r="O81" s="71"/>
      <c r="P81" s="71"/>
      <c r="Q81" s="71"/>
    </row>
    <row r="82" spans="1:19" x14ac:dyDescent="0.4">
      <c r="A82" s="71"/>
      <c r="B82" s="71"/>
      <c r="C82" s="71"/>
      <c r="D82" s="71"/>
      <c r="E82" s="71"/>
      <c r="F82" s="71"/>
      <c r="G82" s="71"/>
      <c r="H82" s="71"/>
      <c r="I82" s="71"/>
      <c r="J82" s="71"/>
      <c r="K82" s="71"/>
      <c r="L82" s="71"/>
      <c r="M82" s="71"/>
      <c r="N82" s="71"/>
      <c r="O82" s="71"/>
      <c r="P82" s="71"/>
      <c r="Q82" s="71"/>
    </row>
    <row r="83" spans="1:19" x14ac:dyDescent="0.4">
      <c r="A83" s="35"/>
      <c r="B83" s="387"/>
      <c r="C83" s="387"/>
      <c r="D83" s="387"/>
      <c r="E83" s="387"/>
      <c r="F83" s="64"/>
      <c r="G83" s="65"/>
      <c r="H83" s="65"/>
      <c r="I83" s="65"/>
      <c r="J83" s="65"/>
      <c r="K83" s="65"/>
      <c r="L83" s="65"/>
      <c r="M83" s="65"/>
      <c r="N83" s="65"/>
      <c r="O83" s="39"/>
      <c r="P83" s="39"/>
      <c r="Q83" s="35"/>
    </row>
    <row r="84" spans="1:19" x14ac:dyDescent="0.4">
      <c r="A84" s="39"/>
      <c r="B84" s="61"/>
      <c r="C84" s="39"/>
      <c r="D84" s="39"/>
      <c r="E84" s="39"/>
      <c r="F84" s="39"/>
      <c r="G84" s="39"/>
      <c r="H84" s="39"/>
      <c r="I84" s="39"/>
      <c r="J84" s="39"/>
      <c r="K84" s="39"/>
      <c r="L84" s="39"/>
      <c r="M84" s="39"/>
      <c r="N84" s="39"/>
      <c r="O84" s="39"/>
      <c r="P84" s="39"/>
      <c r="Q84" s="39"/>
      <c r="S84" s="21"/>
    </row>
    <row r="85" spans="1:19" x14ac:dyDescent="0.4">
      <c r="A85" s="39"/>
      <c r="B85" s="67"/>
      <c r="C85" s="65"/>
      <c r="D85" s="65"/>
      <c r="E85" s="69"/>
      <c r="F85" s="69"/>
      <c r="G85" s="69"/>
      <c r="H85" s="69"/>
      <c r="I85" s="69"/>
      <c r="J85" s="69"/>
      <c r="K85" s="69"/>
      <c r="L85" s="69"/>
      <c r="M85" s="69"/>
      <c r="N85" s="69"/>
      <c r="O85" s="69"/>
      <c r="P85" s="69"/>
      <c r="Q85" s="39"/>
      <c r="S85" s="21"/>
    </row>
    <row r="86" spans="1:19" x14ac:dyDescent="0.4">
      <c r="A86" s="39"/>
      <c r="B86" s="65"/>
      <c r="C86" s="65"/>
      <c r="D86" s="65"/>
      <c r="E86" s="69"/>
      <c r="F86" s="69"/>
      <c r="G86" s="69"/>
      <c r="H86" s="69"/>
      <c r="I86" s="69"/>
      <c r="J86" s="69"/>
      <c r="K86" s="69"/>
      <c r="L86" s="69"/>
      <c r="M86" s="69"/>
      <c r="N86" s="69"/>
      <c r="O86" s="69"/>
      <c r="P86" s="69"/>
      <c r="Q86" s="39"/>
      <c r="S86" s="21"/>
    </row>
    <row r="87" spans="1:19" x14ac:dyDescent="0.4">
      <c r="A87" s="39"/>
      <c r="B87" s="40"/>
      <c r="C87" s="39"/>
      <c r="D87" s="39"/>
      <c r="E87" s="39"/>
      <c r="F87" s="39"/>
      <c r="G87" s="39"/>
      <c r="H87" s="39"/>
      <c r="I87" s="39"/>
      <c r="J87" s="39"/>
      <c r="K87" s="39"/>
      <c r="L87" s="39"/>
      <c r="M87" s="39"/>
      <c r="N87" s="39"/>
      <c r="O87" s="39"/>
      <c r="P87" s="39"/>
      <c r="Q87" s="39"/>
    </row>
    <row r="88" spans="1:19" x14ac:dyDescent="0.4">
      <c r="A88" s="39"/>
      <c r="B88" s="40"/>
      <c r="C88" s="39"/>
      <c r="D88" s="39"/>
      <c r="E88" s="39"/>
      <c r="F88" s="39"/>
      <c r="G88" s="39"/>
      <c r="H88" s="39"/>
      <c r="I88" s="39"/>
      <c r="J88" s="39"/>
      <c r="K88" s="39"/>
      <c r="L88" s="39"/>
      <c r="M88" s="39"/>
      <c r="N88" s="39"/>
      <c r="O88" s="39"/>
      <c r="P88" s="39"/>
      <c r="Q88" s="39"/>
    </row>
    <row r="89" spans="1:19" x14ac:dyDescent="0.4">
      <c r="A89" s="39"/>
      <c r="B89" s="39"/>
      <c r="C89" s="39"/>
      <c r="D89" s="39"/>
      <c r="E89" s="39"/>
      <c r="F89" s="39"/>
      <c r="G89" s="39"/>
      <c r="H89" s="39"/>
      <c r="I89" s="39"/>
      <c r="J89" s="39"/>
      <c r="K89" s="39"/>
      <c r="L89" s="39"/>
      <c r="M89" s="39"/>
      <c r="N89" s="39"/>
      <c r="O89" s="39"/>
      <c r="P89" s="39"/>
      <c r="Q89" s="39"/>
    </row>
    <row r="90" spans="1:19" x14ac:dyDescent="0.4">
      <c r="A90" s="39"/>
      <c r="B90" s="39"/>
      <c r="C90" s="39"/>
      <c r="D90" s="39"/>
      <c r="E90" s="39"/>
      <c r="F90" s="39"/>
      <c r="G90" s="39"/>
      <c r="H90" s="39"/>
      <c r="I90" s="39"/>
      <c r="J90" s="39"/>
      <c r="K90" s="39"/>
      <c r="L90" s="39"/>
      <c r="M90" s="39"/>
      <c r="N90" s="39"/>
      <c r="O90" s="39"/>
      <c r="P90" s="39"/>
      <c r="Q90" s="39"/>
    </row>
    <row r="91" spans="1:19" x14ac:dyDescent="0.4">
      <c r="A91" s="39"/>
      <c r="B91" s="39"/>
      <c r="C91" s="39"/>
      <c r="D91" s="39"/>
      <c r="E91" s="39"/>
      <c r="F91" s="39"/>
      <c r="G91" s="39"/>
      <c r="H91" s="39"/>
      <c r="I91" s="39"/>
      <c r="J91" s="39"/>
      <c r="K91" s="39"/>
      <c r="L91" s="39"/>
      <c r="M91" s="39"/>
      <c r="N91" s="39"/>
      <c r="O91" s="39"/>
      <c r="P91" s="39"/>
      <c r="Q91" s="39"/>
    </row>
    <row r="92" spans="1:19" x14ac:dyDescent="0.4">
      <c r="A92" s="39"/>
      <c r="B92" s="39"/>
      <c r="C92" s="39"/>
      <c r="D92" s="39"/>
      <c r="E92" s="39"/>
      <c r="F92" s="39"/>
      <c r="G92" s="39"/>
      <c r="H92" s="39"/>
      <c r="I92" s="39"/>
      <c r="J92" s="39"/>
      <c r="K92" s="39"/>
      <c r="L92" s="39"/>
      <c r="M92" s="39"/>
      <c r="N92" s="39"/>
      <c r="O92" s="39"/>
      <c r="P92" s="39"/>
      <c r="Q92" s="39"/>
    </row>
    <row r="93" spans="1:19" x14ac:dyDescent="0.4">
      <c r="A93" s="70"/>
      <c r="B93" s="70"/>
      <c r="C93" s="70"/>
      <c r="D93" s="70"/>
      <c r="E93" s="70"/>
      <c r="F93" s="70"/>
      <c r="G93" s="70"/>
      <c r="H93" s="70"/>
      <c r="I93" s="70"/>
      <c r="J93" s="70"/>
      <c r="K93" s="70"/>
      <c r="L93" s="70"/>
      <c r="M93" s="70"/>
      <c r="N93" s="70"/>
      <c r="O93" s="70"/>
      <c r="P93" s="70"/>
      <c r="Q93" s="70"/>
    </row>
    <row r="94" spans="1:19" x14ac:dyDescent="0.4">
      <c r="A94" s="70"/>
      <c r="B94" s="70"/>
      <c r="C94" s="70"/>
      <c r="D94" s="70"/>
      <c r="E94" s="70"/>
      <c r="F94" s="70"/>
      <c r="G94" s="70"/>
      <c r="H94" s="70"/>
      <c r="I94" s="70"/>
      <c r="J94" s="70"/>
      <c r="K94" s="70"/>
      <c r="L94" s="70"/>
      <c r="M94" s="70"/>
      <c r="N94" s="70"/>
      <c r="O94" s="70"/>
      <c r="P94" s="70"/>
      <c r="Q94" s="70"/>
    </row>
    <row r="95" spans="1:19" x14ac:dyDescent="0.4">
      <c r="A95" s="70"/>
      <c r="B95" s="70"/>
      <c r="C95" s="70"/>
      <c r="D95" s="70"/>
      <c r="E95" s="70"/>
      <c r="F95" s="70"/>
      <c r="G95" s="70"/>
      <c r="H95" s="70"/>
      <c r="I95" s="70"/>
      <c r="J95" s="70"/>
      <c r="K95" s="70"/>
      <c r="L95" s="70"/>
      <c r="M95" s="70"/>
      <c r="N95" s="70"/>
      <c r="O95" s="70"/>
      <c r="P95" s="70"/>
      <c r="Q95" s="70"/>
    </row>
    <row r="96" spans="1:19" x14ac:dyDescent="0.4">
      <c r="A96" s="70"/>
      <c r="B96" s="70"/>
      <c r="C96" s="70"/>
      <c r="D96" s="70"/>
      <c r="E96" s="70"/>
      <c r="F96" s="70"/>
      <c r="G96" s="70"/>
      <c r="H96" s="70"/>
      <c r="I96" s="70"/>
      <c r="J96" s="70"/>
      <c r="K96" s="70"/>
      <c r="L96" s="70"/>
      <c r="M96" s="70"/>
      <c r="N96" s="70"/>
      <c r="O96" s="70"/>
      <c r="P96" s="70"/>
      <c r="Q96" s="70"/>
    </row>
    <row r="97" spans="1:17" x14ac:dyDescent="0.4">
      <c r="A97" s="70"/>
      <c r="B97" s="70"/>
      <c r="C97" s="70"/>
      <c r="D97" s="70"/>
      <c r="E97" s="70"/>
      <c r="F97" s="70"/>
      <c r="G97" s="70"/>
      <c r="H97" s="70"/>
      <c r="I97" s="70"/>
      <c r="J97" s="70"/>
      <c r="K97" s="70"/>
      <c r="L97" s="70"/>
      <c r="M97" s="70"/>
      <c r="N97" s="70"/>
      <c r="O97" s="70"/>
      <c r="P97" s="70"/>
      <c r="Q97" s="70"/>
    </row>
    <row r="98" spans="1:17" x14ac:dyDescent="0.4">
      <c r="A98" s="70"/>
      <c r="B98" s="70"/>
      <c r="C98" s="70"/>
      <c r="D98" s="70"/>
      <c r="E98" s="70"/>
      <c r="F98" s="70"/>
      <c r="G98" s="70"/>
      <c r="H98" s="70"/>
      <c r="I98" s="70"/>
      <c r="J98" s="70"/>
      <c r="K98" s="70"/>
      <c r="L98" s="70"/>
      <c r="M98" s="70"/>
      <c r="N98" s="70"/>
      <c r="O98" s="70"/>
      <c r="P98" s="70"/>
      <c r="Q98" s="70"/>
    </row>
    <row r="99" spans="1:17" x14ac:dyDescent="0.4">
      <c r="A99" s="70"/>
      <c r="B99" s="40"/>
      <c r="C99" s="39"/>
      <c r="D99" s="39"/>
      <c r="E99" s="39"/>
      <c r="F99" s="39"/>
      <c r="G99" s="39"/>
      <c r="H99" s="39"/>
      <c r="I99" s="39"/>
      <c r="J99" s="39"/>
      <c r="K99" s="39"/>
      <c r="L99" s="39"/>
      <c r="M99" s="39"/>
      <c r="N99" s="39"/>
      <c r="O99" s="39"/>
      <c r="P99" s="39"/>
      <c r="Q99" s="70"/>
    </row>
    <row r="100" spans="1:17" x14ac:dyDescent="0.4">
      <c r="A100" s="70"/>
      <c r="B100" s="40"/>
      <c r="C100" s="39"/>
      <c r="D100" s="39"/>
      <c r="E100" s="39"/>
      <c r="F100" s="39"/>
      <c r="G100" s="39"/>
      <c r="H100" s="39"/>
      <c r="I100" s="39"/>
      <c r="J100" s="39"/>
      <c r="K100" s="39"/>
      <c r="L100" s="39"/>
      <c r="M100" s="39"/>
      <c r="N100" s="39"/>
      <c r="O100" s="39"/>
      <c r="P100" s="39"/>
      <c r="Q100" s="70"/>
    </row>
    <row r="101" spans="1:17" x14ac:dyDescent="0.4">
      <c r="A101" s="70"/>
      <c r="B101" s="39"/>
      <c r="C101" s="39"/>
      <c r="D101" s="39"/>
      <c r="E101" s="39"/>
      <c r="F101" s="39"/>
      <c r="G101" s="39"/>
      <c r="H101" s="39"/>
      <c r="I101" s="39"/>
      <c r="J101" s="39"/>
      <c r="K101" s="39"/>
      <c r="L101" s="39"/>
      <c r="M101" s="39"/>
      <c r="N101" s="39"/>
      <c r="O101" s="39"/>
      <c r="P101" s="39"/>
      <c r="Q101" s="70"/>
    </row>
    <row r="102" spans="1:17" x14ac:dyDescent="0.4">
      <c r="A102" s="70"/>
      <c r="B102" s="39"/>
      <c r="C102" s="39"/>
      <c r="D102" s="39"/>
      <c r="E102" s="39"/>
      <c r="F102" s="39"/>
      <c r="G102" s="39"/>
      <c r="H102" s="39"/>
      <c r="I102" s="39"/>
      <c r="J102" s="39"/>
      <c r="K102" s="39"/>
      <c r="L102" s="39"/>
      <c r="M102" s="39"/>
      <c r="N102" s="39"/>
      <c r="O102" s="39"/>
      <c r="P102" s="39"/>
      <c r="Q102" s="70"/>
    </row>
    <row r="103" spans="1:17" x14ac:dyDescent="0.4">
      <c r="A103" s="70"/>
      <c r="B103" s="39"/>
      <c r="C103" s="39"/>
      <c r="D103" s="39"/>
      <c r="E103" s="39"/>
      <c r="F103" s="39"/>
      <c r="G103" s="39"/>
      <c r="H103" s="39"/>
      <c r="I103" s="39"/>
      <c r="J103" s="39"/>
      <c r="K103" s="39"/>
      <c r="L103" s="39"/>
      <c r="M103" s="39"/>
      <c r="N103" s="39"/>
      <c r="O103" s="39"/>
      <c r="P103" s="39"/>
      <c r="Q103" s="70"/>
    </row>
    <row r="104" spans="1:17" x14ac:dyDescent="0.4">
      <c r="A104" s="70"/>
      <c r="B104" s="39"/>
      <c r="C104" s="39"/>
      <c r="D104" s="39"/>
      <c r="E104" s="39"/>
      <c r="F104" s="39"/>
      <c r="G104" s="39"/>
      <c r="H104" s="39"/>
      <c r="I104" s="39"/>
      <c r="J104" s="39"/>
      <c r="K104" s="39"/>
      <c r="L104" s="39"/>
      <c r="M104" s="39"/>
      <c r="N104" s="39"/>
      <c r="O104" s="39"/>
      <c r="P104" s="39"/>
      <c r="Q104" s="70"/>
    </row>
    <row r="105" spans="1:17" x14ac:dyDescent="0.4">
      <c r="A105" s="70"/>
      <c r="B105" s="70"/>
      <c r="C105" s="70"/>
      <c r="D105" s="70"/>
      <c r="E105" s="70"/>
      <c r="F105" s="70"/>
      <c r="G105" s="70"/>
      <c r="H105" s="70"/>
      <c r="I105" s="70"/>
      <c r="J105" s="70"/>
      <c r="K105" s="70"/>
      <c r="L105" s="70"/>
      <c r="M105" s="70"/>
      <c r="N105" s="70"/>
      <c r="O105" s="70"/>
      <c r="P105" s="70"/>
      <c r="Q105" s="70"/>
    </row>
    <row r="106" spans="1:17" x14ac:dyDescent="0.4">
      <c r="A106" s="70"/>
      <c r="B106" s="70"/>
      <c r="C106" s="70"/>
      <c r="D106" s="70"/>
      <c r="E106" s="70"/>
      <c r="F106" s="70"/>
      <c r="G106" s="70"/>
      <c r="H106" s="70"/>
      <c r="I106" s="70"/>
      <c r="J106" s="70"/>
      <c r="K106" s="70"/>
      <c r="L106" s="70"/>
      <c r="M106" s="70"/>
      <c r="N106" s="70"/>
      <c r="O106" s="70"/>
      <c r="P106" s="70"/>
      <c r="Q106" s="70"/>
    </row>
    <row r="107" spans="1:17" x14ac:dyDescent="0.4">
      <c r="A107" s="70"/>
      <c r="B107" s="70"/>
      <c r="C107" s="70"/>
      <c r="D107" s="70"/>
      <c r="E107" s="70"/>
      <c r="F107" s="70"/>
      <c r="G107" s="70"/>
      <c r="H107" s="70"/>
      <c r="I107" s="70"/>
      <c r="J107" s="70"/>
      <c r="K107" s="70"/>
      <c r="L107" s="70"/>
      <c r="M107" s="70"/>
      <c r="N107" s="70"/>
      <c r="O107" s="70"/>
      <c r="P107" s="70"/>
      <c r="Q107" s="70"/>
    </row>
    <row r="108" spans="1:17" x14ac:dyDescent="0.4">
      <c r="A108" s="70"/>
      <c r="B108" s="70"/>
      <c r="C108" s="70"/>
      <c r="D108" s="70"/>
      <c r="E108" s="70"/>
      <c r="F108" s="70"/>
      <c r="G108" s="70"/>
      <c r="H108" s="70"/>
      <c r="I108" s="70"/>
      <c r="J108" s="70"/>
      <c r="K108" s="70"/>
      <c r="L108" s="70"/>
      <c r="M108" s="70"/>
      <c r="N108" s="70"/>
      <c r="O108" s="70"/>
      <c r="P108" s="70"/>
      <c r="Q108" s="70"/>
    </row>
    <row r="109" spans="1:17" x14ac:dyDescent="0.4">
      <c r="A109" s="70"/>
      <c r="B109" s="70"/>
      <c r="C109" s="70"/>
      <c r="D109" s="70"/>
      <c r="E109" s="70"/>
      <c r="F109" s="70"/>
      <c r="G109" s="70"/>
      <c r="H109" s="70"/>
      <c r="I109" s="70"/>
      <c r="J109" s="70"/>
      <c r="K109" s="70"/>
      <c r="L109" s="70"/>
      <c r="M109" s="70"/>
      <c r="N109" s="70"/>
      <c r="O109" s="70"/>
      <c r="P109" s="70"/>
      <c r="Q109" s="70"/>
    </row>
    <row r="110" spans="1:17" x14ac:dyDescent="0.4">
      <c r="A110" s="70"/>
      <c r="B110" s="70"/>
      <c r="C110" s="70"/>
      <c r="D110" s="70"/>
      <c r="E110" s="70"/>
      <c r="F110" s="70"/>
      <c r="G110" s="70"/>
      <c r="H110" s="70"/>
      <c r="I110" s="70"/>
      <c r="J110" s="70"/>
      <c r="K110" s="70"/>
      <c r="L110" s="70"/>
      <c r="M110" s="70"/>
      <c r="N110" s="70"/>
      <c r="O110" s="70"/>
      <c r="P110" s="70"/>
      <c r="Q110" s="70"/>
    </row>
    <row r="111" spans="1:17" x14ac:dyDescent="0.4">
      <c r="A111" s="71"/>
      <c r="B111" s="71"/>
      <c r="C111" s="71"/>
      <c r="D111" s="71"/>
      <c r="E111" s="71"/>
      <c r="F111" s="71"/>
      <c r="G111" s="71"/>
      <c r="H111" s="71"/>
      <c r="I111" s="71"/>
      <c r="J111" s="71"/>
      <c r="K111" s="71"/>
      <c r="L111" s="71"/>
      <c r="M111" s="71"/>
      <c r="N111" s="71"/>
      <c r="O111" s="71"/>
      <c r="P111" s="71"/>
      <c r="Q111" s="71"/>
    </row>
  </sheetData>
  <sheetProtection formatCells="0" formatColumns="0" formatRows="0" insertColumns="0" insertRows="0" deleteColumns="0" deleteRows="0"/>
  <mergeCells count="17">
    <mergeCell ref="I8:J8"/>
    <mergeCell ref="L8:O8"/>
    <mergeCell ref="B11:P11"/>
    <mergeCell ref="B13:D13"/>
    <mergeCell ref="S2:U5"/>
    <mergeCell ref="K5:L5"/>
    <mergeCell ref="I6:J6"/>
    <mergeCell ref="I7:J7"/>
    <mergeCell ref="L7:O7"/>
    <mergeCell ref="L6:P6"/>
    <mergeCell ref="B42:D42"/>
    <mergeCell ref="B83:E83"/>
    <mergeCell ref="I9:J9"/>
    <mergeCell ref="L9:O9"/>
    <mergeCell ref="G19:J19"/>
    <mergeCell ref="M19:N19"/>
    <mergeCell ref="M20:O20"/>
  </mergeCells>
  <phoneticPr fontId="1"/>
  <pageMargins left="0.70866141732283461" right="0.70866141732283461"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0"/>
  <sheetViews>
    <sheetView showZeros="0" view="pageBreakPreview" zoomScale="112" zoomScaleNormal="100" zoomScaleSheetLayoutView="112" zoomScalePageLayoutView="106" workbookViewId="0">
      <selection activeCell="I3" sqref="I3"/>
    </sheetView>
  </sheetViews>
  <sheetFormatPr defaultRowHeight="18.75" x14ac:dyDescent="0.4"/>
  <cols>
    <col min="1" max="24" width="4.625" style="20" customWidth="1"/>
    <col min="25" max="16384" width="9" style="20"/>
  </cols>
  <sheetData>
    <row r="1" spans="1:22" ht="19.5" thickBot="1" x14ac:dyDescent="0.45">
      <c r="A1" s="129" t="s">
        <v>223</v>
      </c>
      <c r="C1" s="21"/>
      <c r="D1" s="21"/>
      <c r="E1" s="21"/>
      <c r="F1" s="21"/>
      <c r="G1" s="21"/>
      <c r="H1" s="21"/>
      <c r="I1" s="21"/>
      <c r="J1" s="21"/>
      <c r="K1" s="21"/>
      <c r="L1" s="21"/>
      <c r="M1" s="21"/>
      <c r="N1" s="21"/>
      <c r="O1" s="21"/>
      <c r="P1" s="21"/>
      <c r="Q1" s="21"/>
      <c r="R1" s="22" t="s">
        <v>281</v>
      </c>
    </row>
    <row r="2" spans="1:22" x14ac:dyDescent="0.4">
      <c r="A2" s="21"/>
      <c r="B2" s="21"/>
      <c r="C2" s="21"/>
      <c r="D2" s="21"/>
      <c r="E2" s="21"/>
      <c r="F2" s="21"/>
      <c r="G2" s="21"/>
      <c r="H2" s="21"/>
      <c r="I2" s="21"/>
      <c r="J2" s="21"/>
      <c r="K2" s="377" t="s">
        <v>205</v>
      </c>
      <c r="L2" s="377"/>
      <c r="M2" s="377" t="s">
        <v>322</v>
      </c>
      <c r="N2" s="377"/>
      <c r="O2" s="377"/>
      <c r="P2" s="168">
        <f>'1.基本情報'!F8</f>
        <v>0</v>
      </c>
      <c r="Q2" s="21"/>
      <c r="S2" s="473"/>
      <c r="T2" s="474"/>
      <c r="U2" s="475"/>
    </row>
    <row r="3" spans="1:22" x14ac:dyDescent="0.4">
      <c r="A3" s="21"/>
      <c r="B3" s="21"/>
      <c r="C3" s="21"/>
      <c r="D3" s="21"/>
      <c r="E3" s="21"/>
      <c r="F3" s="21"/>
      <c r="G3" s="21"/>
      <c r="H3" s="21"/>
      <c r="I3" s="21"/>
      <c r="J3" s="21"/>
      <c r="K3" s="401" t="s">
        <v>206</v>
      </c>
      <c r="L3" s="401"/>
      <c r="M3" s="402">
        <f>'1.基本情報'!D4</f>
        <v>0</v>
      </c>
      <c r="N3" s="402"/>
      <c r="O3" s="402"/>
      <c r="P3" s="402"/>
      <c r="Q3" s="23"/>
      <c r="S3" s="476"/>
      <c r="T3" s="477"/>
      <c r="U3" s="478"/>
    </row>
    <row r="4" spans="1:22" ht="19.5" thickBot="1" x14ac:dyDescent="0.45">
      <c r="A4" s="21"/>
      <c r="B4" s="21"/>
      <c r="C4" s="21"/>
      <c r="D4" s="21"/>
      <c r="E4" s="21"/>
      <c r="F4" s="21"/>
      <c r="G4" s="21"/>
      <c r="H4" s="21"/>
      <c r="I4" s="21"/>
      <c r="J4" s="21"/>
      <c r="K4" s="21"/>
      <c r="L4" s="24"/>
      <c r="M4" s="24"/>
      <c r="N4" s="24"/>
      <c r="O4" s="24"/>
      <c r="P4" s="24"/>
      <c r="Q4" s="24"/>
      <c r="S4" s="479"/>
      <c r="T4" s="480"/>
      <c r="U4" s="481"/>
      <c r="V4" s="22" t="s">
        <v>152</v>
      </c>
    </row>
    <row r="5" spans="1:22" x14ac:dyDescent="0.4">
      <c r="A5" s="21"/>
      <c r="B5" s="379" t="s">
        <v>207</v>
      </c>
      <c r="C5" s="379"/>
      <c r="D5" s="379"/>
      <c r="E5" s="379"/>
      <c r="F5" s="379"/>
      <c r="G5" s="379"/>
      <c r="H5" s="379"/>
      <c r="I5" s="379"/>
      <c r="J5" s="379"/>
      <c r="K5" s="379"/>
      <c r="L5" s="379"/>
      <c r="M5" s="379"/>
      <c r="N5" s="379"/>
      <c r="O5" s="379"/>
      <c r="P5" s="379"/>
      <c r="Q5" s="27"/>
    </row>
    <row r="6" spans="1:22" ht="19.5" thickBot="1" x14ac:dyDescent="0.45">
      <c r="A6" s="21"/>
      <c r="B6" s="21"/>
      <c r="C6" s="21"/>
      <c r="D6" s="21"/>
      <c r="E6" s="21"/>
      <c r="F6" s="21"/>
      <c r="G6" s="21"/>
      <c r="H6" s="21"/>
    </row>
    <row r="7" spans="1:22" x14ac:dyDescent="0.4">
      <c r="A7" s="21"/>
      <c r="B7" s="403" t="s">
        <v>24</v>
      </c>
      <c r="C7" s="404"/>
      <c r="D7" s="405"/>
      <c r="E7" s="406" t="str">
        <f>IF(S2="","",VLOOKUP(S2,'2.申請台帳'!B7:S31,4,FALSE))</f>
        <v/>
      </c>
      <c r="F7" s="406"/>
      <c r="G7" s="406"/>
      <c r="H7" s="406"/>
      <c r="I7" s="406"/>
      <c r="J7" s="131"/>
      <c r="K7" s="404" t="s">
        <v>25</v>
      </c>
      <c r="L7" s="404"/>
      <c r="M7" s="132" t="s">
        <v>26</v>
      </c>
      <c r="N7" s="132" t="s">
        <v>9</v>
      </c>
      <c r="O7" s="169" t="str">
        <f>IF(S2="","",VLOOKUP(S2,'2.申請台帳'!B7:S31,2,FALSE))</f>
        <v/>
      </c>
      <c r="P7" s="133" t="s">
        <v>27</v>
      </c>
    </row>
    <row r="8" spans="1:22" x14ac:dyDescent="0.4">
      <c r="A8" s="21"/>
      <c r="B8" s="464" t="s">
        <v>153</v>
      </c>
      <c r="C8" s="413"/>
      <c r="D8" s="414"/>
      <c r="E8" s="465" t="str">
        <f>IF(S2="","",VLOOKUP(S2,'2.申請台帳'!B7:R31,17,FALSE))</f>
        <v/>
      </c>
      <c r="F8" s="465"/>
      <c r="G8" s="465"/>
      <c r="H8" s="465"/>
      <c r="I8" s="465"/>
      <c r="J8" s="134"/>
      <c r="K8" s="135"/>
      <c r="L8" s="135"/>
      <c r="M8" s="135"/>
      <c r="N8" s="135"/>
      <c r="O8" s="136"/>
      <c r="P8" s="137"/>
    </row>
    <row r="9" spans="1:22" x14ac:dyDescent="0.4">
      <c r="A9" s="21"/>
      <c r="B9" s="407" t="s">
        <v>1</v>
      </c>
      <c r="C9" s="408"/>
      <c r="D9" s="409"/>
      <c r="E9" s="413" t="s">
        <v>2</v>
      </c>
      <c r="F9" s="414"/>
      <c r="G9" s="138"/>
      <c r="H9" s="416" t="str">
        <f>IF(S2="","",VLOOKUP(S2,'2.申請台帳'!B7:S31,18,FALSE))</f>
        <v/>
      </c>
      <c r="I9" s="416"/>
      <c r="J9" s="416"/>
      <c r="K9" s="416"/>
      <c r="L9" s="416"/>
      <c r="M9" s="416"/>
      <c r="N9" s="139"/>
      <c r="O9" s="139"/>
      <c r="P9" s="140"/>
    </row>
    <row r="10" spans="1:22" x14ac:dyDescent="0.4">
      <c r="A10" s="21"/>
      <c r="B10" s="410"/>
      <c r="C10" s="411"/>
      <c r="D10" s="412"/>
      <c r="E10" s="411" t="s">
        <v>23</v>
      </c>
      <c r="F10" s="412"/>
      <c r="G10" s="139"/>
      <c r="H10" s="415" t="str">
        <f>IF(S2="","",VLOOKUP(S2,'2.申請台帳'!B7:S31,8,FALSE))</f>
        <v/>
      </c>
      <c r="I10" s="415"/>
      <c r="J10" s="415"/>
      <c r="K10" s="415"/>
      <c r="L10" s="415"/>
      <c r="M10" s="415"/>
      <c r="N10" s="139"/>
      <c r="O10" s="139"/>
      <c r="P10" s="140"/>
      <c r="Q10" s="21"/>
    </row>
    <row r="11" spans="1:22" x14ac:dyDescent="0.4">
      <c r="A11" s="21"/>
      <c r="B11" s="466" t="s">
        <v>28</v>
      </c>
      <c r="C11" s="467"/>
      <c r="D11" s="468"/>
      <c r="E11" s="460" t="str">
        <f>IF(S2="","",VLOOKUP(S2,'2.申請台帳'!B7:S31,15,FALSE))</f>
        <v/>
      </c>
      <c r="F11" s="461"/>
      <c r="G11" s="420" t="s">
        <v>210</v>
      </c>
      <c r="H11" s="471" t="s">
        <v>209</v>
      </c>
      <c r="I11" s="467"/>
      <c r="J11" s="468"/>
      <c r="K11" s="471" t="s">
        <v>155</v>
      </c>
      <c r="L11" s="422" t="str">
        <f>IF(S2="","",VLOOKUP(S2,'2.申請台帳'!B7:S31,9,FALSE))</f>
        <v/>
      </c>
      <c r="M11" s="422"/>
      <c r="N11" s="422"/>
      <c r="O11" s="408" t="s">
        <v>13</v>
      </c>
      <c r="P11" s="141"/>
      <c r="Q11" s="21"/>
    </row>
    <row r="12" spans="1:22" ht="19.5" thickBot="1" x14ac:dyDescent="0.45">
      <c r="A12" s="21"/>
      <c r="B12" s="469"/>
      <c r="C12" s="450"/>
      <c r="D12" s="470"/>
      <c r="E12" s="462"/>
      <c r="F12" s="463"/>
      <c r="G12" s="421"/>
      <c r="H12" s="472"/>
      <c r="I12" s="450"/>
      <c r="J12" s="470"/>
      <c r="K12" s="472"/>
      <c r="L12" s="423"/>
      <c r="M12" s="423"/>
      <c r="N12" s="423"/>
      <c r="O12" s="450"/>
      <c r="P12" s="142"/>
      <c r="Q12" s="21"/>
    </row>
    <row r="13" spans="1:22" ht="19.5" thickTop="1" x14ac:dyDescent="0.4">
      <c r="A13" s="21"/>
      <c r="B13" s="459" t="s">
        <v>208</v>
      </c>
      <c r="C13" s="425"/>
      <c r="D13" s="425"/>
      <c r="E13" s="425"/>
      <c r="F13" s="425"/>
      <c r="G13" s="425"/>
      <c r="H13" s="425"/>
      <c r="I13" s="425"/>
      <c r="J13" s="425"/>
      <c r="K13" s="425"/>
      <c r="L13" s="425"/>
      <c r="M13" s="425"/>
      <c r="N13" s="425"/>
      <c r="O13" s="425"/>
      <c r="P13" s="426"/>
      <c r="Q13" s="21"/>
    </row>
    <row r="14" spans="1:22" x14ac:dyDescent="0.4">
      <c r="A14" s="21"/>
      <c r="B14" s="407" t="s">
        <v>31</v>
      </c>
      <c r="C14" s="408"/>
      <c r="D14" s="409"/>
      <c r="E14" s="418" t="str">
        <f>IF(S2="","",VLOOKUP(S2,'2.申請台帳'!B7:S31,11,FALSE))</f>
        <v/>
      </c>
      <c r="F14" s="418"/>
      <c r="G14" s="418"/>
      <c r="H14" s="418"/>
      <c r="I14" s="451" t="s">
        <v>13</v>
      </c>
      <c r="J14" s="27"/>
      <c r="K14" s="417" t="s">
        <v>156</v>
      </c>
      <c r="L14" s="417"/>
      <c r="M14" s="27"/>
      <c r="N14" s="27"/>
      <c r="O14" s="27"/>
      <c r="P14" s="141"/>
      <c r="Q14" s="21"/>
    </row>
    <row r="15" spans="1:22" x14ac:dyDescent="0.4">
      <c r="A15" s="21"/>
      <c r="B15" s="453" t="s">
        <v>29</v>
      </c>
      <c r="C15" s="454"/>
      <c r="D15" s="455"/>
      <c r="E15" s="418"/>
      <c r="F15" s="418"/>
      <c r="G15" s="418"/>
      <c r="H15" s="418"/>
      <c r="I15" s="451"/>
      <c r="J15" s="143"/>
      <c r="K15" s="143"/>
      <c r="L15" s="418" t="str">
        <f>IF(S2="","",VLOOKUP(S2,'2.申請台帳'!B7:S31,10,FALSE))</f>
        <v/>
      </c>
      <c r="M15" s="418"/>
      <c r="N15" s="418"/>
      <c r="O15" s="417" t="s">
        <v>211</v>
      </c>
      <c r="P15" s="141"/>
      <c r="Q15" s="21"/>
    </row>
    <row r="16" spans="1:22" ht="19.5" thickBot="1" x14ac:dyDescent="0.45">
      <c r="A16" s="21"/>
      <c r="B16" s="456"/>
      <c r="C16" s="457"/>
      <c r="D16" s="458"/>
      <c r="E16" s="419"/>
      <c r="F16" s="419"/>
      <c r="G16" s="419"/>
      <c r="H16" s="419"/>
      <c r="I16" s="452"/>
      <c r="J16" s="144"/>
      <c r="K16" s="144"/>
      <c r="L16" s="419"/>
      <c r="M16" s="419"/>
      <c r="N16" s="419"/>
      <c r="O16" s="424"/>
      <c r="P16" s="145"/>
      <c r="Q16" s="21"/>
    </row>
    <row r="17" spans="1:17" x14ac:dyDescent="0.4">
      <c r="A17" s="21"/>
      <c r="B17" s="21"/>
      <c r="C17" s="21"/>
      <c r="D17" s="21"/>
      <c r="E17" s="21"/>
      <c r="F17" s="21"/>
      <c r="G17" s="21"/>
      <c r="H17" s="21"/>
      <c r="I17" s="128"/>
      <c r="J17" s="21"/>
      <c r="K17" s="21"/>
      <c r="L17" s="21"/>
      <c r="M17" s="21"/>
      <c r="N17" s="21"/>
      <c r="O17" s="21"/>
      <c r="P17" s="21"/>
      <c r="Q17" s="21"/>
    </row>
    <row r="18" spans="1:17" x14ac:dyDescent="0.4">
      <c r="A18" s="21"/>
      <c r="B18" s="21"/>
      <c r="C18" s="21"/>
      <c r="D18" s="21"/>
      <c r="E18" s="21"/>
      <c r="F18" s="21"/>
      <c r="G18" s="21"/>
      <c r="H18" s="21"/>
      <c r="I18" s="21"/>
      <c r="J18" s="21"/>
      <c r="K18" s="21"/>
      <c r="L18" s="21"/>
      <c r="M18" s="21"/>
      <c r="N18" s="21"/>
      <c r="O18" s="21"/>
      <c r="P18" s="21"/>
      <c r="Q18" s="21"/>
    </row>
    <row r="19" spans="1:17" x14ac:dyDescent="0.4">
      <c r="A19" s="21"/>
      <c r="B19" s="21"/>
      <c r="C19" s="21"/>
      <c r="D19" s="21"/>
      <c r="E19" s="21"/>
      <c r="F19" s="21"/>
      <c r="G19" s="21"/>
      <c r="H19" s="21"/>
      <c r="I19" s="21"/>
      <c r="J19" s="21"/>
      <c r="K19" s="21"/>
      <c r="L19" s="21"/>
      <c r="M19" s="21"/>
      <c r="N19" s="21"/>
      <c r="O19" s="21"/>
      <c r="P19" s="21"/>
      <c r="Q19" s="21"/>
    </row>
    <row r="20" spans="1:17" x14ac:dyDescent="0.4">
      <c r="A20" s="21"/>
      <c r="B20" s="21"/>
      <c r="C20" s="21"/>
      <c r="D20" s="21"/>
      <c r="E20" s="21"/>
      <c r="F20" s="21"/>
      <c r="G20" s="21"/>
      <c r="H20" s="21"/>
      <c r="I20" s="21"/>
      <c r="J20" s="21"/>
      <c r="K20" s="21"/>
      <c r="L20" s="21"/>
      <c r="M20" s="21"/>
      <c r="N20" s="21"/>
      <c r="O20" s="21"/>
      <c r="P20" s="21"/>
      <c r="Q20" s="21"/>
    </row>
    <row r="21" spans="1:17" x14ac:dyDescent="0.4">
      <c r="A21" s="21"/>
      <c r="B21" s="21"/>
      <c r="C21" s="21"/>
      <c r="D21" s="21"/>
      <c r="E21" s="21"/>
      <c r="F21" s="21"/>
      <c r="G21" s="21"/>
      <c r="H21" s="21"/>
      <c r="I21" s="21"/>
      <c r="J21" s="21"/>
      <c r="K21" s="21"/>
      <c r="L21" s="21"/>
      <c r="M21" s="21"/>
      <c r="N21" s="21"/>
      <c r="O21" s="21"/>
      <c r="P21" s="21"/>
      <c r="Q21" s="21"/>
    </row>
    <row r="22" spans="1:17" x14ac:dyDescent="0.4">
      <c r="A22" s="21"/>
      <c r="B22" s="21"/>
      <c r="C22" s="21"/>
      <c r="D22" s="21"/>
      <c r="E22" s="21"/>
      <c r="F22" s="21"/>
      <c r="G22" s="21"/>
      <c r="H22" s="21"/>
      <c r="I22" s="21"/>
      <c r="J22" s="21"/>
      <c r="K22" s="21"/>
      <c r="L22" s="21"/>
      <c r="M22" s="21"/>
      <c r="N22" s="21"/>
      <c r="O22" s="21"/>
      <c r="P22" s="21"/>
      <c r="Q22" s="21"/>
    </row>
    <row r="23" spans="1:17" x14ac:dyDescent="0.4">
      <c r="A23" s="21"/>
      <c r="B23" s="21"/>
      <c r="C23" s="21"/>
      <c r="D23" s="21"/>
      <c r="E23" s="21"/>
      <c r="F23" s="21"/>
      <c r="G23" s="21"/>
      <c r="H23" s="21"/>
      <c r="I23" s="21"/>
      <c r="J23" s="21"/>
      <c r="K23" s="21"/>
      <c r="L23" s="21"/>
      <c r="M23" s="21"/>
      <c r="N23" s="21"/>
      <c r="O23" s="21"/>
      <c r="P23" s="21"/>
      <c r="Q23" s="21"/>
    </row>
    <row r="24" spans="1:17" x14ac:dyDescent="0.4">
      <c r="A24" s="21"/>
      <c r="B24" s="21"/>
      <c r="C24" s="21"/>
      <c r="D24" s="21"/>
      <c r="E24" s="21"/>
      <c r="F24" s="21"/>
      <c r="G24" s="21"/>
      <c r="H24" s="21"/>
      <c r="I24" s="21"/>
      <c r="J24" s="21"/>
      <c r="K24" s="21"/>
      <c r="L24" s="21"/>
      <c r="M24" s="21"/>
      <c r="N24" s="21"/>
      <c r="O24" s="21"/>
      <c r="P24" s="21"/>
      <c r="Q24" s="21"/>
    </row>
    <row r="25" spans="1:17" x14ac:dyDescent="0.4">
      <c r="A25" s="21"/>
      <c r="B25" s="21"/>
      <c r="C25" s="21"/>
      <c r="D25" s="21"/>
      <c r="E25" s="21"/>
      <c r="F25" s="21"/>
      <c r="G25" s="21"/>
      <c r="H25" s="21"/>
      <c r="I25" s="21"/>
      <c r="J25" s="21"/>
      <c r="K25" s="21"/>
      <c r="L25" s="21"/>
      <c r="M25" s="21"/>
      <c r="N25" s="21"/>
      <c r="O25" s="21"/>
      <c r="P25" s="21"/>
      <c r="Q25" s="21"/>
    </row>
    <row r="26" spans="1:17" x14ac:dyDescent="0.4">
      <c r="A26" s="21"/>
      <c r="B26" s="21"/>
      <c r="C26" s="21"/>
      <c r="D26" s="21"/>
      <c r="E26" s="21"/>
      <c r="F26" s="21"/>
      <c r="G26" s="21"/>
      <c r="H26" s="21"/>
      <c r="I26" s="21"/>
      <c r="J26" s="21"/>
      <c r="K26" s="21"/>
      <c r="L26" s="21"/>
      <c r="M26" s="21"/>
      <c r="N26" s="21"/>
      <c r="O26" s="21"/>
      <c r="P26" s="21"/>
      <c r="Q26" s="21"/>
    </row>
    <row r="27" spans="1:17" x14ac:dyDescent="0.4">
      <c r="A27" s="21"/>
      <c r="B27" s="21"/>
      <c r="C27" s="21"/>
      <c r="D27" s="21"/>
      <c r="E27" s="21"/>
      <c r="F27" s="21"/>
      <c r="G27" s="21"/>
      <c r="H27" s="21"/>
      <c r="I27" s="21"/>
      <c r="J27" s="21"/>
      <c r="K27" s="21"/>
      <c r="L27" s="21"/>
      <c r="M27" s="21"/>
      <c r="N27" s="21"/>
      <c r="O27" s="21"/>
      <c r="P27" s="21"/>
      <c r="Q27" s="21"/>
    </row>
    <row r="28" spans="1:17" x14ac:dyDescent="0.4">
      <c r="A28" s="21"/>
      <c r="B28" s="21"/>
      <c r="C28" s="21"/>
      <c r="D28" s="21"/>
      <c r="E28" s="21"/>
      <c r="F28" s="21"/>
      <c r="G28" s="21"/>
      <c r="H28" s="21"/>
      <c r="I28" s="21"/>
      <c r="J28" s="21"/>
      <c r="K28" s="21"/>
      <c r="L28" s="21"/>
      <c r="M28" s="21"/>
      <c r="N28" s="21"/>
      <c r="O28" s="21"/>
      <c r="P28" s="21"/>
      <c r="Q28" s="21"/>
    </row>
    <row r="29" spans="1:17" x14ac:dyDescent="0.4">
      <c r="A29" s="21"/>
      <c r="B29" s="21"/>
      <c r="C29" s="21"/>
      <c r="D29" s="21"/>
      <c r="E29" s="21"/>
      <c r="F29" s="21"/>
      <c r="G29" s="21"/>
      <c r="H29" s="21"/>
      <c r="I29" s="21"/>
      <c r="J29" s="21"/>
      <c r="K29" s="21"/>
      <c r="L29" s="21"/>
      <c r="M29" s="21"/>
      <c r="N29" s="21"/>
      <c r="O29" s="21"/>
      <c r="P29" s="21"/>
      <c r="Q29" s="21"/>
    </row>
    <row r="30" spans="1:17" x14ac:dyDescent="0.4">
      <c r="A30" s="21"/>
      <c r="B30" s="21"/>
      <c r="C30" s="21"/>
      <c r="D30" s="21"/>
      <c r="E30" s="21"/>
      <c r="F30" s="21"/>
      <c r="G30" s="21"/>
      <c r="H30" s="21"/>
      <c r="I30" s="21"/>
      <c r="J30" s="21"/>
      <c r="K30" s="21"/>
      <c r="L30" s="21"/>
      <c r="M30" s="21"/>
      <c r="N30" s="21"/>
      <c r="O30" s="21"/>
      <c r="P30" s="21"/>
      <c r="Q30" s="21"/>
    </row>
    <row r="31" spans="1:17" x14ac:dyDescent="0.4">
      <c r="A31" s="21"/>
      <c r="B31" s="21"/>
      <c r="C31" s="21"/>
      <c r="D31" s="21"/>
      <c r="E31" s="21"/>
      <c r="F31" s="21"/>
      <c r="G31" s="21"/>
      <c r="H31" s="21"/>
      <c r="I31" s="21"/>
      <c r="J31" s="21"/>
      <c r="K31" s="21"/>
      <c r="L31" s="21"/>
      <c r="M31" s="21"/>
      <c r="N31" s="21"/>
      <c r="O31" s="21"/>
      <c r="P31" s="21"/>
      <c r="Q31" s="21"/>
    </row>
    <row r="32" spans="1:17" x14ac:dyDescent="0.4">
      <c r="A32" s="21"/>
      <c r="B32" s="21"/>
      <c r="C32" s="21"/>
      <c r="D32" s="21"/>
      <c r="E32" s="21"/>
      <c r="F32" s="21"/>
      <c r="G32" s="21"/>
      <c r="H32" s="21"/>
      <c r="I32" s="21"/>
      <c r="J32" s="21"/>
      <c r="K32" s="21"/>
      <c r="L32" s="21"/>
      <c r="M32" s="21"/>
      <c r="N32" s="21"/>
      <c r="O32" s="21"/>
      <c r="P32" s="21"/>
      <c r="Q32" s="21"/>
    </row>
    <row r="33" spans="1:17" x14ac:dyDescent="0.4">
      <c r="A33" s="21"/>
      <c r="B33" s="21"/>
      <c r="C33" s="21"/>
      <c r="D33" s="21"/>
      <c r="E33" s="21"/>
      <c r="F33" s="21"/>
      <c r="G33" s="21"/>
      <c r="H33" s="21"/>
      <c r="I33" s="21"/>
      <c r="J33" s="21"/>
      <c r="K33" s="21"/>
      <c r="L33" s="21"/>
      <c r="M33" s="21"/>
      <c r="N33" s="21"/>
      <c r="O33" s="21"/>
      <c r="P33" s="21"/>
      <c r="Q33" s="21"/>
    </row>
    <row r="34" spans="1:17" x14ac:dyDescent="0.4">
      <c r="A34" s="21"/>
      <c r="B34" s="21"/>
      <c r="C34" s="21"/>
      <c r="D34" s="21"/>
      <c r="E34" s="21"/>
      <c r="F34" s="21"/>
      <c r="G34" s="21"/>
      <c r="H34" s="21"/>
      <c r="I34" s="21"/>
      <c r="J34" s="21"/>
      <c r="K34" s="21"/>
      <c r="L34" s="21"/>
      <c r="M34" s="21"/>
      <c r="N34" s="21"/>
      <c r="O34" s="21"/>
      <c r="P34" s="21"/>
      <c r="Q34" s="21"/>
    </row>
    <row r="35" spans="1:17" x14ac:dyDescent="0.4">
      <c r="A35" s="21"/>
      <c r="B35" s="21"/>
      <c r="C35" s="21"/>
      <c r="D35" s="21"/>
      <c r="E35" s="21"/>
      <c r="F35" s="21"/>
      <c r="G35" s="21"/>
      <c r="H35" s="21"/>
      <c r="I35" s="21"/>
      <c r="J35" s="21"/>
      <c r="K35" s="21"/>
      <c r="L35" s="21"/>
      <c r="M35" s="21"/>
      <c r="N35" s="21"/>
      <c r="O35" s="21"/>
      <c r="P35" s="21"/>
      <c r="Q35" s="21"/>
    </row>
    <row r="36" spans="1:17" x14ac:dyDescent="0.4">
      <c r="A36" s="21"/>
      <c r="B36" s="21"/>
      <c r="C36" s="21"/>
      <c r="D36" s="21"/>
      <c r="E36" s="21"/>
      <c r="F36" s="21"/>
      <c r="G36" s="21"/>
      <c r="H36" s="21"/>
      <c r="I36" s="21"/>
      <c r="J36" s="21"/>
      <c r="K36" s="21"/>
      <c r="L36" s="21"/>
      <c r="M36" s="21"/>
      <c r="N36" s="21"/>
      <c r="O36" s="21"/>
      <c r="P36" s="21"/>
      <c r="Q36" s="21"/>
    </row>
    <row r="37" spans="1:17" x14ac:dyDescent="0.4">
      <c r="A37" s="21"/>
      <c r="B37" s="21"/>
      <c r="C37" s="21"/>
      <c r="D37" s="21"/>
      <c r="E37" s="21"/>
      <c r="F37" s="21"/>
      <c r="G37" s="21"/>
      <c r="H37" s="21"/>
      <c r="I37" s="21"/>
      <c r="J37" s="21"/>
      <c r="K37" s="21"/>
      <c r="L37" s="21"/>
      <c r="M37" s="21"/>
      <c r="N37" s="21"/>
      <c r="O37" s="21"/>
      <c r="P37" s="21"/>
      <c r="Q37" s="21"/>
    </row>
    <row r="38" spans="1:17" x14ac:dyDescent="0.4">
      <c r="A38" s="21"/>
      <c r="B38" s="21"/>
      <c r="C38" s="21"/>
      <c r="D38" s="21"/>
      <c r="E38" s="21"/>
      <c r="F38" s="21"/>
      <c r="G38" s="21"/>
      <c r="H38" s="21"/>
      <c r="I38" s="21"/>
      <c r="J38" s="21"/>
      <c r="K38" s="21"/>
      <c r="L38" s="21"/>
      <c r="M38" s="21"/>
      <c r="N38" s="21"/>
      <c r="O38" s="21"/>
      <c r="P38" s="21"/>
      <c r="Q38" s="21"/>
    </row>
    <row r="39" spans="1:17" x14ac:dyDescent="0.4">
      <c r="A39" s="21"/>
      <c r="B39" s="21"/>
      <c r="C39" s="21"/>
      <c r="D39" s="21"/>
      <c r="E39" s="21"/>
      <c r="F39" s="21"/>
      <c r="G39" s="21"/>
      <c r="H39" s="21"/>
      <c r="I39" s="21"/>
      <c r="J39" s="21"/>
      <c r="K39" s="21"/>
      <c r="L39" s="21"/>
      <c r="M39" s="21"/>
      <c r="N39" s="21"/>
      <c r="O39" s="21"/>
      <c r="P39" s="21"/>
      <c r="Q39" s="21"/>
    </row>
    <row r="40" spans="1:17" s="21" customFormat="1" ht="13.5" x14ac:dyDescent="0.4">
      <c r="A40" s="129" t="s">
        <v>224</v>
      </c>
    </row>
    <row r="41" spans="1:17" s="21" customFormat="1" ht="18.75" customHeight="1" x14ac:dyDescent="0.4">
      <c r="K41" s="377" t="s">
        <v>205</v>
      </c>
      <c r="L41" s="377"/>
      <c r="M41" s="377" t="s">
        <v>322</v>
      </c>
      <c r="N41" s="377"/>
      <c r="O41" s="377"/>
      <c r="P41" s="168">
        <f>'1.基本情報'!F8</f>
        <v>0</v>
      </c>
    </row>
    <row r="42" spans="1:17" s="21" customFormat="1" ht="18.75" customHeight="1" x14ac:dyDescent="0.4">
      <c r="K42" s="401" t="s">
        <v>206</v>
      </c>
      <c r="L42" s="401"/>
      <c r="M42" s="402">
        <f>'1.基本情報'!D4</f>
        <v>0</v>
      </c>
      <c r="N42" s="402"/>
      <c r="O42" s="402"/>
      <c r="P42" s="402"/>
    </row>
    <row r="43" spans="1:17" s="21" customFormat="1" ht="18.75" customHeight="1" thickBot="1" x14ac:dyDescent="0.45">
      <c r="B43" s="146"/>
      <c r="C43" s="146"/>
      <c r="D43" s="146"/>
      <c r="E43" s="146"/>
      <c r="F43" s="146"/>
      <c r="G43" s="146"/>
      <c r="H43" s="146"/>
      <c r="I43" s="146"/>
      <c r="J43" s="146"/>
      <c r="K43" s="146"/>
      <c r="L43" s="146"/>
      <c r="M43" s="146"/>
      <c r="N43" s="146"/>
      <c r="O43" s="146"/>
      <c r="P43" s="146"/>
    </row>
    <row r="44" spans="1:17" ht="19.5" thickTop="1" x14ac:dyDescent="0.4">
      <c r="A44" s="141"/>
      <c r="B44" s="425" t="s">
        <v>212</v>
      </c>
      <c r="C44" s="425"/>
      <c r="D44" s="425"/>
      <c r="E44" s="425"/>
      <c r="F44" s="425"/>
      <c r="G44" s="425"/>
      <c r="H44" s="425"/>
      <c r="I44" s="425"/>
      <c r="J44" s="425"/>
      <c r="K44" s="425"/>
      <c r="L44" s="425"/>
      <c r="M44" s="425"/>
      <c r="N44" s="425"/>
      <c r="O44" s="425"/>
      <c r="P44" s="426"/>
      <c r="Q44" s="21"/>
    </row>
    <row r="45" spans="1:17" x14ac:dyDescent="0.4">
      <c r="A45" s="141"/>
      <c r="B45" s="427" t="s">
        <v>0</v>
      </c>
      <c r="C45" s="428"/>
      <c r="D45" s="429"/>
      <c r="E45" s="417" t="s">
        <v>20</v>
      </c>
      <c r="F45" s="418" t="str">
        <f>IF(S2="","",VLOOKUP(S2,'2.申請台帳'!B7:S31,12,FALSE))</f>
        <v/>
      </c>
      <c r="G45" s="418"/>
      <c r="H45" s="418"/>
      <c r="I45" s="417" t="s">
        <v>13</v>
      </c>
      <c r="J45" s="437" t="s">
        <v>213</v>
      </c>
      <c r="K45" s="439" t="s">
        <v>30</v>
      </c>
      <c r="L45" s="439"/>
      <c r="M45" s="439"/>
      <c r="N45" s="439"/>
      <c r="O45" s="439"/>
      <c r="P45" s="482"/>
      <c r="Q45" s="21"/>
    </row>
    <row r="46" spans="1:17" x14ac:dyDescent="0.4">
      <c r="A46" s="141"/>
      <c r="B46" s="430"/>
      <c r="C46" s="431"/>
      <c r="D46" s="432"/>
      <c r="E46" s="433"/>
      <c r="F46" s="434"/>
      <c r="G46" s="434"/>
      <c r="H46" s="434"/>
      <c r="I46" s="433"/>
      <c r="J46" s="438"/>
      <c r="K46" s="433"/>
      <c r="L46" s="433"/>
      <c r="M46" s="433"/>
      <c r="N46" s="433"/>
      <c r="O46" s="433"/>
      <c r="P46" s="483"/>
      <c r="Q46" s="21"/>
    </row>
    <row r="47" spans="1:17" ht="3.75" customHeight="1" x14ac:dyDescent="0.4">
      <c r="A47" s="141"/>
      <c r="B47" s="135"/>
      <c r="C47" s="135"/>
      <c r="D47" s="135"/>
      <c r="E47" s="147"/>
      <c r="F47" s="147"/>
      <c r="G47" s="147"/>
      <c r="H47" s="147"/>
      <c r="I47" s="147"/>
      <c r="J47" s="134"/>
      <c r="K47" s="134"/>
      <c r="L47" s="136"/>
      <c r="M47" s="136"/>
      <c r="N47" s="136"/>
      <c r="O47" s="136"/>
      <c r="P47" s="148"/>
      <c r="Q47" s="21"/>
    </row>
    <row r="48" spans="1:17" x14ac:dyDescent="0.4">
      <c r="A48" s="141"/>
      <c r="B48" s="21"/>
      <c r="C48" s="149" t="s">
        <v>216</v>
      </c>
      <c r="D48" s="21"/>
      <c r="E48" s="21"/>
      <c r="F48" s="21"/>
      <c r="G48" s="21"/>
      <c r="H48" s="21"/>
      <c r="I48" s="21"/>
      <c r="J48" s="21"/>
      <c r="K48" s="21"/>
      <c r="L48" s="21"/>
      <c r="M48" s="21"/>
      <c r="N48" s="21"/>
      <c r="O48" s="21"/>
      <c r="P48" s="150"/>
      <c r="Q48" s="21"/>
    </row>
    <row r="49" spans="1:17" x14ac:dyDescent="0.4">
      <c r="A49" s="141"/>
      <c r="B49" s="21"/>
      <c r="D49" s="149" t="s">
        <v>220</v>
      </c>
      <c r="E49" s="21"/>
      <c r="F49" s="21"/>
      <c r="G49" s="21"/>
      <c r="H49" s="21"/>
      <c r="I49" s="21"/>
      <c r="J49" s="21"/>
      <c r="K49" s="21"/>
      <c r="L49" s="21"/>
      <c r="M49" s="21"/>
      <c r="N49" s="21"/>
      <c r="O49" s="21"/>
      <c r="P49" s="141"/>
      <c r="Q49" s="21"/>
    </row>
    <row r="50" spans="1:17" x14ac:dyDescent="0.4">
      <c r="A50" s="141"/>
      <c r="B50" s="21"/>
      <c r="C50" s="149" t="s">
        <v>215</v>
      </c>
      <c r="D50" s="21"/>
      <c r="E50" s="21"/>
      <c r="F50" s="149" t="s">
        <v>221</v>
      </c>
      <c r="G50" s="21"/>
      <c r="H50" s="21"/>
      <c r="I50" s="21"/>
      <c r="J50" s="21"/>
      <c r="K50" s="21"/>
      <c r="L50" s="21"/>
      <c r="M50" s="21"/>
      <c r="N50" s="21"/>
      <c r="O50" s="21"/>
      <c r="P50" s="141"/>
      <c r="Q50" s="21"/>
    </row>
    <row r="51" spans="1:17" x14ac:dyDescent="0.4">
      <c r="A51" s="141"/>
      <c r="B51" s="21"/>
      <c r="C51" s="149" t="s">
        <v>217</v>
      </c>
      <c r="D51" s="21"/>
      <c r="E51" s="21"/>
      <c r="F51" s="21"/>
      <c r="G51" s="21"/>
      <c r="H51" s="21"/>
      <c r="I51" s="21"/>
      <c r="J51" s="21"/>
      <c r="K51" s="21"/>
      <c r="L51" s="21"/>
      <c r="M51" s="21"/>
      <c r="N51" s="21"/>
      <c r="O51" s="21"/>
      <c r="P51" s="141"/>
      <c r="Q51" s="21"/>
    </row>
    <row r="52" spans="1:17" x14ac:dyDescent="0.4">
      <c r="A52" s="141"/>
      <c r="B52" s="24"/>
      <c r="C52" s="151" t="s">
        <v>218</v>
      </c>
      <c r="D52" s="26"/>
      <c r="E52" s="26"/>
      <c r="F52" s="24"/>
      <c r="G52" s="24"/>
      <c r="H52" s="24"/>
      <c r="I52" s="24"/>
      <c r="J52" s="24"/>
      <c r="K52" s="24"/>
      <c r="L52" s="24"/>
      <c r="M52" s="24"/>
      <c r="N52" s="24"/>
      <c r="O52" s="24"/>
      <c r="P52" s="141"/>
      <c r="Q52" s="21"/>
    </row>
    <row r="53" spans="1:17" ht="18.75" customHeight="1" x14ac:dyDescent="0.4">
      <c r="A53" s="141"/>
      <c r="B53" s="24"/>
      <c r="C53" s="152"/>
      <c r="D53" s="152"/>
      <c r="E53" s="152"/>
      <c r="F53" s="152"/>
      <c r="G53" s="152"/>
      <c r="H53" s="152"/>
      <c r="I53" s="152"/>
      <c r="J53" s="152"/>
      <c r="K53" s="152"/>
      <c r="L53" s="152"/>
      <c r="M53" s="152"/>
      <c r="N53" s="152"/>
      <c r="O53" s="152"/>
      <c r="P53" s="141"/>
      <c r="Q53" s="21"/>
    </row>
    <row r="54" spans="1:17" x14ac:dyDescent="0.4">
      <c r="A54" s="141"/>
      <c r="B54" s="24"/>
      <c r="C54" s="26"/>
      <c r="D54" s="26"/>
      <c r="E54" s="26"/>
      <c r="F54" s="26"/>
      <c r="G54" s="26"/>
      <c r="H54" s="26"/>
      <c r="I54" s="26"/>
      <c r="J54" s="26"/>
      <c r="K54" s="26"/>
      <c r="L54" s="26"/>
      <c r="M54" s="26"/>
      <c r="N54" s="26"/>
      <c r="O54" s="26"/>
      <c r="P54" s="141"/>
      <c r="Q54" s="24"/>
    </row>
    <row r="55" spans="1:17" x14ac:dyDescent="0.4">
      <c r="A55" s="141"/>
      <c r="B55" s="24"/>
      <c r="C55" s="26"/>
      <c r="D55" s="26"/>
      <c r="E55" s="26"/>
      <c r="F55" s="26"/>
      <c r="G55" s="26"/>
      <c r="H55" s="26"/>
      <c r="I55" s="26"/>
      <c r="J55" s="26"/>
      <c r="K55" s="26"/>
      <c r="L55" s="26"/>
      <c r="M55" s="26"/>
      <c r="N55" s="26"/>
      <c r="O55" s="153"/>
      <c r="P55" s="141"/>
      <c r="Q55" s="24"/>
    </row>
    <row r="56" spans="1:17" ht="18.75" customHeight="1" x14ac:dyDescent="0.4">
      <c r="A56" s="141"/>
      <c r="B56" s="154"/>
      <c r="C56" s="24"/>
      <c r="D56" s="24"/>
      <c r="E56" s="24"/>
      <c r="F56" s="24"/>
      <c r="G56" s="24"/>
      <c r="H56" s="24"/>
      <c r="I56" s="24"/>
      <c r="J56" s="24"/>
      <c r="K56" s="24"/>
      <c r="L56" s="24"/>
      <c r="M56" s="24"/>
      <c r="N56" s="24"/>
      <c r="O56" s="24"/>
      <c r="P56" s="141"/>
      <c r="Q56" s="21"/>
    </row>
    <row r="57" spans="1:17" x14ac:dyDescent="0.4">
      <c r="A57" s="141"/>
      <c r="B57" s="24"/>
      <c r="C57" s="24"/>
      <c r="D57" s="24"/>
      <c r="E57" s="24"/>
      <c r="F57" s="24"/>
      <c r="G57" s="24"/>
      <c r="H57" s="24"/>
      <c r="I57" s="24"/>
      <c r="J57" s="24"/>
      <c r="K57" s="24"/>
      <c r="L57" s="24"/>
      <c r="M57" s="24"/>
      <c r="N57" s="24"/>
      <c r="O57" s="24"/>
      <c r="P57" s="141"/>
      <c r="Q57" s="21"/>
    </row>
    <row r="58" spans="1:17" x14ac:dyDescent="0.4">
      <c r="A58" s="141"/>
      <c r="B58" s="24"/>
      <c r="C58" s="24"/>
      <c r="D58" s="24"/>
      <c r="E58" s="24"/>
      <c r="F58" s="24"/>
      <c r="G58" s="24"/>
      <c r="H58" s="24"/>
      <c r="I58" s="24"/>
      <c r="J58" s="24"/>
      <c r="K58" s="24"/>
      <c r="L58" s="24"/>
      <c r="M58" s="24"/>
      <c r="N58" s="24"/>
      <c r="O58" s="24"/>
      <c r="P58" s="141"/>
      <c r="Q58" s="21"/>
    </row>
    <row r="59" spans="1:17" x14ac:dyDescent="0.4">
      <c r="A59" s="141"/>
      <c r="B59" s="24"/>
      <c r="C59" s="24"/>
      <c r="D59" s="24"/>
      <c r="E59" s="24"/>
      <c r="F59" s="24"/>
      <c r="G59" s="24"/>
      <c r="H59" s="24"/>
      <c r="I59" s="24"/>
      <c r="J59" s="24"/>
      <c r="K59" s="24"/>
      <c r="L59" s="24"/>
      <c r="M59" s="24"/>
      <c r="N59" s="24"/>
      <c r="O59" s="24"/>
      <c r="P59" s="141"/>
      <c r="Q59" s="21"/>
    </row>
    <row r="60" spans="1:17" x14ac:dyDescent="0.4">
      <c r="A60" s="141"/>
      <c r="B60" s="24"/>
      <c r="C60" s="24"/>
      <c r="D60" s="24"/>
      <c r="E60" s="24"/>
      <c r="F60" s="24"/>
      <c r="G60" s="24"/>
      <c r="H60" s="24"/>
      <c r="I60" s="24"/>
      <c r="J60" s="24"/>
      <c r="K60" s="24"/>
      <c r="L60" s="24"/>
      <c r="M60" s="24"/>
      <c r="N60" s="24"/>
      <c r="O60" s="24"/>
      <c r="P60" s="141"/>
      <c r="Q60" s="21"/>
    </row>
    <row r="61" spans="1:17" x14ac:dyDescent="0.4">
      <c r="A61" s="141"/>
      <c r="B61" s="24"/>
      <c r="C61" s="24"/>
      <c r="D61" s="24"/>
      <c r="E61" s="24"/>
      <c r="F61" s="24"/>
      <c r="G61" s="24"/>
      <c r="H61" s="24"/>
      <c r="I61" s="24"/>
      <c r="J61" s="24"/>
      <c r="K61" s="24"/>
      <c r="L61" s="24"/>
      <c r="M61" s="24"/>
      <c r="N61" s="24"/>
      <c r="O61" s="24"/>
      <c r="P61" s="141"/>
      <c r="Q61" s="21"/>
    </row>
    <row r="62" spans="1:17" x14ac:dyDescent="0.4">
      <c r="A62" s="141"/>
      <c r="B62" s="24"/>
      <c r="C62" s="24"/>
      <c r="D62" s="24"/>
      <c r="E62" s="24"/>
      <c r="F62" s="24"/>
      <c r="G62" s="24"/>
      <c r="H62" s="24"/>
      <c r="I62" s="24"/>
      <c r="J62" s="24"/>
      <c r="K62" s="24"/>
      <c r="L62" s="24"/>
      <c r="M62" s="24"/>
      <c r="N62" s="24"/>
      <c r="O62" s="24"/>
      <c r="P62" s="141"/>
      <c r="Q62" s="21"/>
    </row>
    <row r="63" spans="1:17" x14ac:dyDescent="0.4">
      <c r="A63" s="141"/>
      <c r="B63" s="24"/>
      <c r="C63" s="24"/>
      <c r="D63" s="24"/>
      <c r="E63" s="24"/>
      <c r="F63" s="24"/>
      <c r="G63" s="24"/>
      <c r="H63" s="24"/>
      <c r="I63" s="24"/>
      <c r="J63" s="24"/>
      <c r="K63" s="24"/>
      <c r="L63" s="24"/>
      <c r="M63" s="24"/>
      <c r="N63" s="24"/>
      <c r="O63" s="24"/>
      <c r="P63" s="141"/>
      <c r="Q63" s="21"/>
    </row>
    <row r="64" spans="1:17" x14ac:dyDescent="0.4">
      <c r="A64" s="141"/>
      <c r="B64" s="24"/>
      <c r="C64" s="24"/>
      <c r="D64" s="24"/>
      <c r="E64" s="24"/>
      <c r="F64" s="24"/>
      <c r="G64" s="24"/>
      <c r="H64" s="24"/>
      <c r="I64" s="24"/>
      <c r="J64" s="24"/>
      <c r="K64" s="24"/>
      <c r="L64" s="24"/>
      <c r="M64" s="24"/>
      <c r="N64" s="24"/>
      <c r="O64" s="24"/>
      <c r="P64" s="141"/>
      <c r="Q64" s="21"/>
    </row>
    <row r="65" spans="1:17" x14ac:dyDescent="0.4">
      <c r="A65" s="141"/>
      <c r="B65" s="24"/>
      <c r="C65" s="24"/>
      <c r="D65" s="24"/>
      <c r="E65" s="24"/>
      <c r="F65" s="24"/>
      <c r="G65" s="24"/>
      <c r="H65" s="24"/>
      <c r="I65" s="24"/>
      <c r="J65" s="24"/>
      <c r="K65" s="24"/>
      <c r="L65" s="24"/>
      <c r="M65" s="24"/>
      <c r="N65" s="24"/>
      <c r="O65" s="24"/>
      <c r="P65" s="141"/>
      <c r="Q65" s="21"/>
    </row>
    <row r="66" spans="1:17" x14ac:dyDescent="0.4">
      <c r="A66" s="141"/>
      <c r="B66" s="24"/>
      <c r="C66" s="24"/>
      <c r="D66" s="24"/>
      <c r="E66" s="24"/>
      <c r="F66" s="24"/>
      <c r="G66" s="24"/>
      <c r="H66" s="24"/>
      <c r="I66" s="24"/>
      <c r="J66" s="24"/>
      <c r="K66" s="24"/>
      <c r="L66" s="24"/>
      <c r="M66" s="24"/>
      <c r="N66" s="24"/>
      <c r="O66" s="24"/>
      <c r="P66" s="141"/>
      <c r="Q66" s="21"/>
    </row>
    <row r="67" spans="1:17" x14ac:dyDescent="0.4">
      <c r="A67" s="141"/>
      <c r="B67" s="24"/>
      <c r="C67" s="24"/>
      <c r="D67" s="24"/>
      <c r="E67" s="24"/>
      <c r="F67" s="24"/>
      <c r="G67" s="24"/>
      <c r="H67" s="24"/>
      <c r="I67" s="24"/>
      <c r="J67" s="24"/>
      <c r="K67" s="24"/>
      <c r="L67" s="24"/>
      <c r="M67" s="24"/>
      <c r="N67" s="24"/>
      <c r="O67" s="24"/>
      <c r="P67" s="141"/>
      <c r="Q67" s="21"/>
    </row>
    <row r="68" spans="1:17" x14ac:dyDescent="0.4">
      <c r="A68" s="141"/>
      <c r="B68" s="24"/>
      <c r="C68" s="24"/>
      <c r="D68" s="24"/>
      <c r="E68" s="24"/>
      <c r="F68" s="24"/>
      <c r="G68" s="24"/>
      <c r="H68" s="24"/>
      <c r="I68" s="24"/>
      <c r="J68" s="24"/>
      <c r="K68" s="24"/>
      <c r="L68" s="24"/>
      <c r="M68" s="24"/>
      <c r="N68" s="24"/>
      <c r="O68" s="24"/>
      <c r="P68" s="141"/>
      <c r="Q68" s="21"/>
    </row>
    <row r="69" spans="1:17" x14ac:dyDescent="0.4">
      <c r="A69" s="141"/>
      <c r="B69" s="24"/>
      <c r="C69" s="24"/>
      <c r="D69" s="24"/>
      <c r="E69" s="24"/>
      <c r="F69" s="24"/>
      <c r="G69" s="24"/>
      <c r="H69" s="24"/>
      <c r="I69" s="24"/>
      <c r="J69" s="24"/>
      <c r="K69" s="24"/>
      <c r="L69" s="24"/>
      <c r="M69" s="24"/>
      <c r="N69" s="24"/>
      <c r="O69" s="24"/>
      <c r="P69" s="141"/>
      <c r="Q69" s="21"/>
    </row>
    <row r="70" spans="1:17" x14ac:dyDescent="0.4">
      <c r="A70" s="141"/>
      <c r="B70" s="24"/>
      <c r="C70" s="24"/>
      <c r="D70" s="24"/>
      <c r="E70" s="24"/>
      <c r="F70" s="24"/>
      <c r="G70" s="24"/>
      <c r="H70" s="24"/>
      <c r="I70" s="24"/>
      <c r="J70" s="24"/>
      <c r="K70" s="24"/>
      <c r="L70" s="24"/>
      <c r="M70" s="24"/>
      <c r="N70" s="24"/>
      <c r="O70" s="24"/>
      <c r="P70" s="141"/>
      <c r="Q70" s="21"/>
    </row>
    <row r="71" spans="1:17" x14ac:dyDescent="0.4">
      <c r="A71" s="141"/>
      <c r="B71" s="24"/>
      <c r="C71" s="24"/>
      <c r="D71" s="24"/>
      <c r="E71" s="24"/>
      <c r="F71" s="24"/>
      <c r="G71" s="24"/>
      <c r="H71" s="24"/>
      <c r="I71" s="24"/>
      <c r="J71" s="24"/>
      <c r="K71" s="24"/>
      <c r="L71" s="24"/>
      <c r="M71" s="24"/>
      <c r="N71" s="24"/>
      <c r="O71" s="24"/>
      <c r="P71" s="141"/>
      <c r="Q71" s="21"/>
    </row>
    <row r="72" spans="1:17" x14ac:dyDescent="0.4">
      <c r="A72" s="141"/>
      <c r="B72" s="24"/>
      <c r="C72" s="24"/>
      <c r="D72" s="24"/>
      <c r="E72" s="24"/>
      <c r="F72" s="24"/>
      <c r="G72" s="24"/>
      <c r="H72" s="24"/>
      <c r="I72" s="24"/>
      <c r="J72" s="24"/>
      <c r="K72" s="24"/>
      <c r="L72" s="24"/>
      <c r="M72" s="24"/>
      <c r="N72" s="24"/>
      <c r="O72" s="24"/>
      <c r="P72" s="141"/>
      <c r="Q72" s="21"/>
    </row>
    <row r="73" spans="1:17" x14ac:dyDescent="0.4">
      <c r="A73" s="141"/>
      <c r="B73" s="24"/>
      <c r="C73" s="24"/>
      <c r="D73" s="24"/>
      <c r="E73" s="24"/>
      <c r="F73" s="24"/>
      <c r="G73" s="24"/>
      <c r="H73" s="24"/>
      <c r="I73" s="24"/>
      <c r="J73" s="24"/>
      <c r="K73" s="24"/>
      <c r="L73" s="24"/>
      <c r="M73" s="24"/>
      <c r="N73" s="24"/>
      <c r="O73" s="24"/>
      <c r="P73" s="141"/>
      <c r="Q73" s="21"/>
    </row>
    <row r="74" spans="1:17" x14ac:dyDescent="0.4">
      <c r="A74" s="141"/>
      <c r="B74" s="24"/>
      <c r="C74" s="24"/>
      <c r="D74" s="24"/>
      <c r="E74" s="24"/>
      <c r="F74" s="24"/>
      <c r="G74" s="24"/>
      <c r="H74" s="24"/>
      <c r="I74" s="24"/>
      <c r="J74" s="24"/>
      <c r="K74" s="24"/>
      <c r="L74" s="24"/>
      <c r="M74" s="24"/>
      <c r="N74" s="24"/>
      <c r="O74" s="24"/>
      <c r="P74" s="141"/>
      <c r="Q74" s="21"/>
    </row>
    <row r="75" spans="1:17" x14ac:dyDescent="0.4">
      <c r="A75" s="141"/>
      <c r="B75" s="24"/>
      <c r="C75" s="24"/>
      <c r="D75" s="24"/>
      <c r="E75" s="24"/>
      <c r="F75" s="24"/>
      <c r="G75" s="24"/>
      <c r="H75" s="24"/>
      <c r="I75" s="24"/>
      <c r="J75" s="24"/>
      <c r="K75" s="24"/>
      <c r="L75" s="24"/>
      <c r="M75" s="24"/>
      <c r="N75" s="24"/>
      <c r="O75" s="24"/>
      <c r="P75" s="141"/>
      <c r="Q75" s="21"/>
    </row>
    <row r="76" spans="1:17" ht="19.5" thickBot="1" x14ac:dyDescent="0.45">
      <c r="A76" s="141"/>
      <c r="B76" s="155"/>
      <c r="C76" s="156"/>
      <c r="D76" s="156"/>
      <c r="E76" s="156"/>
      <c r="F76" s="156"/>
      <c r="G76" s="156"/>
      <c r="H76" s="156"/>
      <c r="I76" s="156"/>
      <c r="J76" s="156"/>
      <c r="K76" s="156"/>
      <c r="L76" s="156"/>
      <c r="M76" s="156"/>
      <c r="N76" s="156"/>
      <c r="O76" s="156"/>
      <c r="P76" s="145"/>
      <c r="Q76" s="21"/>
    </row>
    <row r="77" spans="1:17" x14ac:dyDescent="0.4">
      <c r="A77" s="24"/>
      <c r="B77" s="24"/>
      <c r="C77" s="24"/>
      <c r="D77" s="24"/>
      <c r="E77" s="24"/>
      <c r="F77" s="24"/>
      <c r="G77" s="24"/>
      <c r="H77" s="24"/>
      <c r="I77" s="24"/>
      <c r="J77" s="24"/>
      <c r="K77" s="24"/>
      <c r="L77" s="24"/>
      <c r="M77" s="24"/>
      <c r="N77" s="24"/>
      <c r="O77" s="24"/>
      <c r="P77" s="24"/>
      <c r="Q77" s="24"/>
    </row>
    <row r="78" spans="1:17" x14ac:dyDescent="0.4">
      <c r="A78" s="24"/>
      <c r="B78" s="24"/>
      <c r="C78" s="24"/>
      <c r="D78" s="24"/>
      <c r="E78" s="24"/>
      <c r="F78" s="24"/>
      <c r="G78" s="24"/>
      <c r="H78" s="24"/>
      <c r="I78" s="24"/>
      <c r="J78" s="24"/>
      <c r="K78" s="24"/>
      <c r="L78" s="24"/>
      <c r="M78" s="24"/>
      <c r="N78" s="24"/>
      <c r="O78" s="24"/>
      <c r="P78" s="24"/>
      <c r="Q78" s="21"/>
    </row>
    <row r="79" spans="1:17" x14ac:dyDescent="0.4">
      <c r="A79" s="24"/>
      <c r="B79" s="24"/>
      <c r="C79" s="24"/>
      <c r="D79" s="24"/>
      <c r="E79" s="24"/>
      <c r="F79" s="24"/>
      <c r="G79" s="24"/>
      <c r="H79" s="24"/>
      <c r="I79" s="24"/>
      <c r="J79" s="24"/>
      <c r="K79" s="24"/>
      <c r="L79" s="24"/>
      <c r="M79" s="24"/>
      <c r="N79" s="24"/>
      <c r="O79" s="24"/>
      <c r="P79" s="24"/>
      <c r="Q79" s="21"/>
    </row>
    <row r="80" spans="1:17" x14ac:dyDescent="0.4">
      <c r="A80" s="129" t="s">
        <v>225</v>
      </c>
      <c r="B80" s="21"/>
      <c r="C80" s="21"/>
      <c r="D80" s="21"/>
      <c r="E80" s="21"/>
      <c r="F80" s="21"/>
      <c r="G80" s="21"/>
      <c r="H80" s="21"/>
      <c r="I80" s="21"/>
      <c r="J80" s="21"/>
      <c r="K80" s="21"/>
      <c r="L80" s="21"/>
      <c r="M80" s="21"/>
      <c r="N80" s="21"/>
      <c r="O80" s="21"/>
      <c r="P80" s="21"/>
      <c r="Q80" s="21"/>
    </row>
    <row r="81" spans="1:19" x14ac:dyDescent="0.4">
      <c r="A81" s="21"/>
      <c r="B81" s="21"/>
      <c r="C81" s="21"/>
      <c r="D81" s="21"/>
      <c r="E81" s="21"/>
      <c r="F81" s="21"/>
      <c r="G81" s="21"/>
      <c r="H81" s="21"/>
      <c r="I81" s="21"/>
      <c r="J81" s="21"/>
      <c r="K81" s="377" t="s">
        <v>10</v>
      </c>
      <c r="L81" s="377"/>
      <c r="M81" s="377" t="s">
        <v>322</v>
      </c>
      <c r="N81" s="377"/>
      <c r="O81" s="377"/>
      <c r="P81" s="168">
        <f>'1.基本情報'!F8</f>
        <v>0</v>
      </c>
      <c r="Q81" s="21"/>
    </row>
    <row r="82" spans="1:19" x14ac:dyDescent="0.4">
      <c r="A82" s="21"/>
      <c r="B82" s="21"/>
      <c r="C82" s="21"/>
      <c r="D82" s="21"/>
      <c r="E82" s="21"/>
      <c r="F82" s="21"/>
      <c r="G82" s="21"/>
      <c r="H82" s="21"/>
      <c r="I82" s="21"/>
      <c r="J82" s="21"/>
      <c r="K82" s="401" t="s">
        <v>206</v>
      </c>
      <c r="L82" s="401"/>
      <c r="M82" s="402">
        <f>'1.基本情報'!D4</f>
        <v>0</v>
      </c>
      <c r="N82" s="402"/>
      <c r="O82" s="402"/>
      <c r="P82" s="402"/>
      <c r="Q82" s="21"/>
    </row>
    <row r="83" spans="1:19" ht="19.5" thickBot="1" x14ac:dyDescent="0.45">
      <c r="A83" s="21"/>
      <c r="B83" s="146"/>
      <c r="C83" s="146"/>
      <c r="D83" s="146"/>
      <c r="E83" s="146"/>
      <c r="F83" s="146"/>
      <c r="G83" s="146"/>
      <c r="H83" s="146"/>
      <c r="I83" s="146"/>
      <c r="J83" s="146"/>
      <c r="K83" s="146"/>
      <c r="L83" s="146"/>
      <c r="M83" s="146"/>
      <c r="N83" s="146"/>
      <c r="O83" s="146"/>
      <c r="P83" s="146"/>
      <c r="Q83" s="21"/>
    </row>
    <row r="84" spans="1:19" ht="20.25" thickTop="1" thickBot="1" x14ac:dyDescent="0.45">
      <c r="A84" s="141"/>
      <c r="B84" s="425" t="s">
        <v>214</v>
      </c>
      <c r="C84" s="425"/>
      <c r="D84" s="425"/>
      <c r="E84" s="425"/>
      <c r="F84" s="425"/>
      <c r="G84" s="425"/>
      <c r="H84" s="425"/>
      <c r="I84" s="425"/>
      <c r="J84" s="425"/>
      <c r="K84" s="425"/>
      <c r="L84" s="425"/>
      <c r="M84" s="425"/>
      <c r="N84" s="425"/>
      <c r="O84" s="435"/>
      <c r="P84" s="436"/>
      <c r="Q84" s="21"/>
      <c r="S84" s="21" t="s">
        <v>41</v>
      </c>
    </row>
    <row r="85" spans="1:19" ht="18.75" customHeight="1" x14ac:dyDescent="0.4">
      <c r="A85" s="141"/>
      <c r="B85" s="407" t="s">
        <v>219</v>
      </c>
      <c r="C85" s="408"/>
      <c r="D85" s="409"/>
      <c r="E85" s="417" t="s">
        <v>20</v>
      </c>
      <c r="F85" s="418" t="str">
        <f>IF(S2="","",VLOOKUP(S2,'2.申請台帳'!B7:S31,13,FALSE))</f>
        <v/>
      </c>
      <c r="G85" s="418"/>
      <c r="H85" s="418"/>
      <c r="I85" s="417" t="s">
        <v>13</v>
      </c>
      <c r="J85" s="437" t="s">
        <v>213</v>
      </c>
      <c r="K85" s="439" t="s">
        <v>30</v>
      </c>
      <c r="L85" s="439"/>
      <c r="M85" s="439"/>
      <c r="N85" s="439"/>
      <c r="O85" s="397"/>
      <c r="P85" s="398"/>
      <c r="Q85" s="21"/>
      <c r="S85" s="21" t="s">
        <v>337</v>
      </c>
    </row>
    <row r="86" spans="1:19" ht="19.5" thickBot="1" x14ac:dyDescent="0.45">
      <c r="A86" s="141"/>
      <c r="B86" s="410"/>
      <c r="C86" s="411"/>
      <c r="D86" s="412"/>
      <c r="E86" s="433"/>
      <c r="F86" s="434"/>
      <c r="G86" s="434"/>
      <c r="H86" s="434"/>
      <c r="I86" s="433"/>
      <c r="J86" s="438"/>
      <c r="K86" s="433"/>
      <c r="L86" s="433"/>
      <c r="M86" s="433"/>
      <c r="N86" s="433"/>
      <c r="O86" s="399"/>
      <c r="P86" s="400"/>
      <c r="Q86" s="21"/>
      <c r="S86" s="21" t="s">
        <v>42</v>
      </c>
    </row>
    <row r="87" spans="1:19" ht="3.75" customHeight="1" x14ac:dyDescent="0.4">
      <c r="A87" s="141"/>
      <c r="B87" s="135"/>
      <c r="C87" s="135"/>
      <c r="D87" s="135"/>
      <c r="E87" s="147"/>
      <c r="F87" s="147"/>
      <c r="G87" s="147"/>
      <c r="H87" s="147"/>
      <c r="I87" s="147"/>
      <c r="J87" s="134"/>
      <c r="K87" s="134"/>
      <c r="L87" s="136"/>
      <c r="M87" s="136"/>
      <c r="N87" s="136"/>
      <c r="O87" s="157"/>
      <c r="P87" s="140"/>
      <c r="Q87" s="21"/>
    </row>
    <row r="88" spans="1:19" x14ac:dyDescent="0.4">
      <c r="A88" s="141"/>
      <c r="B88" s="149" t="s">
        <v>339</v>
      </c>
      <c r="C88" s="149"/>
      <c r="D88" s="21"/>
      <c r="E88" s="21"/>
      <c r="F88" s="21"/>
      <c r="G88" s="21"/>
      <c r="H88" s="21"/>
      <c r="I88" s="21"/>
      <c r="J88" s="21"/>
      <c r="K88" s="21"/>
      <c r="L88" s="21"/>
      <c r="M88" s="21"/>
      <c r="N88" s="21"/>
      <c r="O88" s="21"/>
      <c r="P88" s="150"/>
      <c r="Q88" s="21"/>
    </row>
    <row r="89" spans="1:19" x14ac:dyDescent="0.4">
      <c r="A89" s="141"/>
      <c r="B89" s="21"/>
      <c r="D89" s="149"/>
      <c r="E89" s="21"/>
      <c r="F89" s="21"/>
      <c r="G89" s="21"/>
      <c r="H89" s="21"/>
      <c r="I89" s="21"/>
      <c r="J89" s="21"/>
      <c r="K89" s="21"/>
      <c r="L89" s="21"/>
      <c r="M89" s="21"/>
      <c r="N89" s="21"/>
      <c r="O89" s="21"/>
      <c r="P89" s="141"/>
      <c r="Q89" s="21"/>
    </row>
    <row r="90" spans="1:19" x14ac:dyDescent="0.4">
      <c r="A90" s="141"/>
      <c r="B90" s="21"/>
      <c r="C90" s="149"/>
      <c r="D90" s="21"/>
      <c r="E90" s="21"/>
      <c r="F90" s="158"/>
      <c r="G90" s="21"/>
      <c r="H90" s="21"/>
      <c r="I90" s="21"/>
      <c r="J90" s="21"/>
      <c r="K90" s="21"/>
      <c r="L90" s="21"/>
      <c r="M90" s="21"/>
      <c r="N90" s="21"/>
      <c r="O90" s="21"/>
      <c r="P90" s="141"/>
      <c r="Q90" s="21"/>
    </row>
    <row r="91" spans="1:19" x14ac:dyDescent="0.4">
      <c r="A91" s="141"/>
      <c r="B91" s="21"/>
      <c r="C91" s="149"/>
      <c r="D91" s="21"/>
      <c r="E91" s="21"/>
      <c r="F91" s="21"/>
      <c r="G91" s="21"/>
      <c r="H91" s="21"/>
      <c r="I91" s="21"/>
      <c r="J91" s="21"/>
      <c r="K91" s="21"/>
      <c r="L91" s="21"/>
      <c r="M91" s="21"/>
      <c r="N91" s="21"/>
      <c r="O91" s="21"/>
      <c r="P91" s="141"/>
      <c r="Q91" s="21"/>
    </row>
    <row r="92" spans="1:19" x14ac:dyDescent="0.4">
      <c r="A92" s="141"/>
      <c r="B92" s="24"/>
      <c r="C92" s="151"/>
      <c r="D92" s="26"/>
      <c r="E92" s="26"/>
      <c r="F92" s="24"/>
      <c r="G92" s="24"/>
      <c r="H92" s="24"/>
      <c r="I92" s="24"/>
      <c r="J92" s="24"/>
      <c r="K92" s="24"/>
      <c r="L92" s="24"/>
      <c r="M92" s="24"/>
      <c r="N92" s="24"/>
      <c r="O92" s="24"/>
      <c r="P92" s="141"/>
      <c r="Q92" s="21"/>
    </row>
    <row r="93" spans="1:19" x14ac:dyDescent="0.4">
      <c r="A93" s="141"/>
      <c r="B93" s="24"/>
      <c r="C93" s="152"/>
      <c r="D93" s="152"/>
      <c r="E93" s="152"/>
      <c r="F93" s="152"/>
      <c r="G93" s="152"/>
      <c r="H93" s="152"/>
      <c r="I93" s="152"/>
      <c r="J93" s="152"/>
      <c r="K93" s="152"/>
      <c r="L93" s="152"/>
      <c r="M93" s="152"/>
      <c r="N93" s="152"/>
      <c r="O93" s="152"/>
      <c r="P93" s="141"/>
      <c r="Q93" s="21"/>
    </row>
    <row r="94" spans="1:19" x14ac:dyDescent="0.4">
      <c r="A94" s="141"/>
      <c r="B94" s="24"/>
      <c r="C94" s="26"/>
      <c r="D94" s="26"/>
      <c r="E94" s="26"/>
      <c r="F94" s="26"/>
      <c r="G94" s="26"/>
      <c r="H94" s="26"/>
      <c r="I94" s="26"/>
      <c r="J94" s="26"/>
      <c r="K94" s="26"/>
      <c r="L94" s="26"/>
      <c r="M94" s="26"/>
      <c r="N94" s="26"/>
      <c r="O94" s="26"/>
      <c r="P94" s="141"/>
      <c r="Q94" s="24"/>
    </row>
    <row r="95" spans="1:19" x14ac:dyDescent="0.4">
      <c r="A95" s="141"/>
      <c r="B95" s="24"/>
      <c r="C95" s="26"/>
      <c r="D95" s="26"/>
      <c r="E95" s="26"/>
      <c r="F95" s="26"/>
      <c r="G95" s="26"/>
      <c r="H95" s="26"/>
      <c r="I95" s="26"/>
      <c r="J95" s="26"/>
      <c r="K95" s="26"/>
      <c r="L95" s="26"/>
      <c r="M95" s="26"/>
      <c r="N95" s="26"/>
      <c r="O95" s="153"/>
      <c r="P95" s="141"/>
      <c r="Q95" s="24"/>
    </row>
    <row r="96" spans="1:19" x14ac:dyDescent="0.4">
      <c r="A96" s="141"/>
      <c r="B96" s="154"/>
      <c r="C96" s="24"/>
      <c r="D96" s="24"/>
      <c r="E96" s="24"/>
      <c r="F96" s="24"/>
      <c r="G96" s="24"/>
      <c r="H96" s="24"/>
      <c r="I96" s="24"/>
      <c r="J96" s="24"/>
      <c r="K96" s="24"/>
      <c r="L96" s="24"/>
      <c r="M96" s="24"/>
      <c r="N96" s="24"/>
      <c r="O96" s="24"/>
      <c r="P96" s="141"/>
      <c r="Q96" s="21"/>
    </row>
    <row r="97" spans="1:17" x14ac:dyDescent="0.4">
      <c r="A97" s="141"/>
      <c r="B97" s="24"/>
      <c r="C97" s="24"/>
      <c r="D97" s="24"/>
      <c r="E97" s="24"/>
      <c r="F97" s="24"/>
      <c r="G97" s="24"/>
      <c r="H97" s="24"/>
      <c r="I97" s="24"/>
      <c r="J97" s="24"/>
      <c r="K97" s="24"/>
      <c r="L97" s="24"/>
      <c r="M97" s="24"/>
      <c r="N97" s="24"/>
      <c r="O97" s="24"/>
      <c r="P97" s="141"/>
      <c r="Q97" s="21"/>
    </row>
    <row r="98" spans="1:17" ht="18.75" customHeight="1" x14ac:dyDescent="0.4">
      <c r="A98" s="141"/>
      <c r="B98" s="24"/>
      <c r="C98" s="24"/>
      <c r="D98" s="24"/>
      <c r="E98" s="24"/>
      <c r="F98" s="24"/>
      <c r="G98" s="24"/>
      <c r="H98" s="24"/>
      <c r="I98" s="24"/>
      <c r="J98" s="24"/>
      <c r="K98" s="24"/>
      <c r="L98" s="24"/>
      <c r="M98" s="24"/>
      <c r="N98" s="24"/>
      <c r="O98" s="24"/>
      <c r="P98" s="141"/>
      <c r="Q98" s="21"/>
    </row>
    <row r="99" spans="1:17" ht="18.75" customHeight="1" x14ac:dyDescent="0.4">
      <c r="A99" s="141"/>
      <c r="B99" s="24"/>
      <c r="C99" s="24"/>
      <c r="D99" s="24"/>
      <c r="E99" s="24"/>
      <c r="F99" s="24"/>
      <c r="G99" s="24"/>
      <c r="H99" s="24"/>
      <c r="I99" s="24"/>
      <c r="J99" s="24"/>
      <c r="K99" s="24"/>
      <c r="L99" s="24"/>
      <c r="M99" s="24"/>
      <c r="N99" s="24"/>
      <c r="O99" s="24"/>
      <c r="P99" s="141"/>
      <c r="Q99" s="21"/>
    </row>
    <row r="100" spans="1:17" x14ac:dyDescent="0.4">
      <c r="A100" s="141"/>
      <c r="B100" s="24"/>
      <c r="C100" s="24"/>
      <c r="D100" s="24"/>
      <c r="E100" s="24"/>
      <c r="F100" s="24"/>
      <c r="G100" s="24"/>
      <c r="H100" s="24"/>
      <c r="I100" s="24"/>
      <c r="J100" s="24"/>
      <c r="K100" s="24"/>
      <c r="L100" s="24"/>
      <c r="M100" s="24"/>
      <c r="N100" s="24"/>
      <c r="O100" s="24"/>
      <c r="P100" s="141"/>
      <c r="Q100" s="21"/>
    </row>
    <row r="101" spans="1:17" x14ac:dyDescent="0.4">
      <c r="A101" s="141"/>
      <c r="B101" s="24"/>
      <c r="C101" s="24"/>
      <c r="D101" s="24"/>
      <c r="E101" s="24"/>
      <c r="F101" s="24"/>
      <c r="G101" s="24"/>
      <c r="H101" s="24"/>
      <c r="I101" s="24"/>
      <c r="J101" s="24"/>
      <c r="K101" s="24"/>
      <c r="L101" s="24"/>
      <c r="M101" s="24"/>
      <c r="N101" s="24"/>
      <c r="O101" s="24"/>
      <c r="P101" s="141"/>
      <c r="Q101" s="21"/>
    </row>
    <row r="102" spans="1:17" x14ac:dyDescent="0.4">
      <c r="A102" s="141"/>
      <c r="B102" s="24"/>
      <c r="C102" s="24"/>
      <c r="D102" s="24"/>
      <c r="E102" s="24"/>
      <c r="F102" s="24"/>
      <c r="G102" s="24"/>
      <c r="H102" s="24"/>
      <c r="I102" s="24"/>
      <c r="J102" s="24"/>
      <c r="K102" s="24"/>
      <c r="L102" s="24"/>
      <c r="M102" s="24"/>
      <c r="N102" s="24"/>
      <c r="O102" s="24"/>
      <c r="P102" s="141"/>
      <c r="Q102" s="21"/>
    </row>
    <row r="103" spans="1:17" x14ac:dyDescent="0.4">
      <c r="A103" s="141"/>
      <c r="B103" s="24"/>
      <c r="C103" s="24"/>
      <c r="D103" s="24"/>
      <c r="E103" s="24"/>
      <c r="F103" s="24"/>
      <c r="G103" s="24"/>
      <c r="H103" s="24"/>
      <c r="I103" s="24"/>
      <c r="J103" s="24"/>
      <c r="K103" s="24"/>
      <c r="L103" s="24"/>
      <c r="M103" s="24"/>
      <c r="N103" s="24"/>
      <c r="O103" s="24"/>
      <c r="P103" s="141"/>
      <c r="Q103" s="21"/>
    </row>
    <row r="104" spans="1:17" x14ac:dyDescent="0.4">
      <c r="A104" s="141"/>
      <c r="B104" s="24"/>
      <c r="C104" s="24"/>
      <c r="D104" s="24"/>
      <c r="E104" s="24"/>
      <c r="F104" s="24"/>
      <c r="G104" s="24"/>
      <c r="H104" s="24"/>
      <c r="I104" s="24"/>
      <c r="J104" s="24"/>
      <c r="K104" s="24"/>
      <c r="L104" s="24"/>
      <c r="M104" s="24"/>
      <c r="N104" s="24"/>
      <c r="O104" s="24"/>
      <c r="P104" s="141"/>
      <c r="Q104" s="21"/>
    </row>
    <row r="105" spans="1:17" x14ac:dyDescent="0.4">
      <c r="A105" s="141"/>
      <c r="B105" s="24"/>
      <c r="C105" s="24"/>
      <c r="D105" s="24"/>
      <c r="E105" s="24"/>
      <c r="F105" s="24"/>
      <c r="G105" s="24"/>
      <c r="H105" s="24"/>
      <c r="I105" s="24"/>
      <c r="J105" s="24"/>
      <c r="K105" s="24"/>
      <c r="L105" s="24"/>
      <c r="M105" s="24"/>
      <c r="N105" s="24"/>
      <c r="O105" s="24"/>
      <c r="P105" s="141"/>
      <c r="Q105" s="21"/>
    </row>
    <row r="106" spans="1:17" x14ac:dyDescent="0.4">
      <c r="A106" s="141"/>
      <c r="B106" s="24"/>
      <c r="C106" s="24"/>
      <c r="D106" s="24"/>
      <c r="E106" s="24"/>
      <c r="F106" s="24"/>
      <c r="G106" s="24"/>
      <c r="H106" s="24"/>
      <c r="I106" s="24"/>
      <c r="J106" s="24"/>
      <c r="K106" s="24"/>
      <c r="L106" s="24"/>
      <c r="M106" s="24"/>
      <c r="N106" s="24"/>
      <c r="O106" s="24"/>
      <c r="P106" s="141"/>
      <c r="Q106" s="21"/>
    </row>
    <row r="107" spans="1:17" x14ac:dyDescent="0.4">
      <c r="A107" s="141"/>
      <c r="B107" s="24"/>
      <c r="C107" s="24"/>
      <c r="D107" s="24"/>
      <c r="E107" s="24"/>
      <c r="F107" s="24"/>
      <c r="G107" s="24"/>
      <c r="H107" s="24"/>
      <c r="I107" s="24"/>
      <c r="J107" s="24"/>
      <c r="K107" s="24"/>
      <c r="L107" s="24"/>
      <c r="M107" s="24"/>
      <c r="N107" s="24"/>
      <c r="O107" s="24"/>
      <c r="P107" s="141"/>
      <c r="Q107" s="21"/>
    </row>
    <row r="108" spans="1:17" x14ac:dyDescent="0.4">
      <c r="A108" s="141"/>
      <c r="B108" s="24"/>
      <c r="C108" s="24"/>
      <c r="D108" s="24"/>
      <c r="E108" s="24"/>
      <c r="F108" s="24"/>
      <c r="G108" s="24"/>
      <c r="H108" s="24"/>
      <c r="I108" s="24"/>
      <c r="J108" s="24"/>
      <c r="K108" s="24"/>
      <c r="L108" s="24"/>
      <c r="M108" s="24"/>
      <c r="N108" s="24"/>
      <c r="O108" s="24"/>
      <c r="P108" s="141"/>
      <c r="Q108" s="21"/>
    </row>
    <row r="109" spans="1:17" x14ac:dyDescent="0.4">
      <c r="A109" s="141"/>
      <c r="B109" s="24"/>
      <c r="C109" s="24"/>
      <c r="D109" s="24"/>
      <c r="E109" s="24"/>
      <c r="F109" s="24"/>
      <c r="G109" s="24"/>
      <c r="H109" s="24"/>
      <c r="I109" s="24"/>
      <c r="J109" s="24"/>
      <c r="K109" s="24"/>
      <c r="L109" s="24"/>
      <c r="M109" s="24"/>
      <c r="N109" s="24"/>
      <c r="O109" s="24"/>
      <c r="P109" s="141"/>
      <c r="Q109" s="21"/>
    </row>
    <row r="110" spans="1:17" x14ac:dyDescent="0.4">
      <c r="A110" s="141"/>
      <c r="B110" s="24"/>
      <c r="C110" s="24"/>
      <c r="D110" s="24"/>
      <c r="E110" s="24"/>
      <c r="F110" s="24"/>
      <c r="G110" s="24"/>
      <c r="H110" s="24"/>
      <c r="I110" s="24"/>
      <c r="J110" s="24"/>
      <c r="K110" s="24"/>
      <c r="L110" s="24"/>
      <c r="M110" s="24"/>
      <c r="N110" s="24"/>
      <c r="O110" s="24"/>
      <c r="P110" s="141"/>
      <c r="Q110" s="21"/>
    </row>
    <row r="111" spans="1:17" x14ac:dyDescent="0.4">
      <c r="A111" s="141"/>
      <c r="B111" s="24"/>
      <c r="C111" s="24"/>
      <c r="D111" s="24"/>
      <c r="E111" s="24"/>
      <c r="F111" s="24"/>
      <c r="G111" s="24"/>
      <c r="H111" s="24"/>
      <c r="I111" s="24"/>
      <c r="J111" s="24"/>
      <c r="K111" s="24"/>
      <c r="L111" s="24"/>
      <c r="M111" s="24"/>
      <c r="N111" s="24"/>
      <c r="O111" s="24"/>
      <c r="P111" s="141"/>
      <c r="Q111" s="21"/>
    </row>
    <row r="112" spans="1:17" x14ac:dyDescent="0.4">
      <c r="A112" s="141"/>
      <c r="B112" s="24"/>
      <c r="C112" s="24"/>
      <c r="D112" s="24"/>
      <c r="E112" s="24"/>
      <c r="F112" s="24"/>
      <c r="G112" s="24"/>
      <c r="H112" s="24"/>
      <c r="I112" s="24"/>
      <c r="J112" s="24"/>
      <c r="K112" s="24"/>
      <c r="L112" s="24"/>
      <c r="M112" s="24"/>
      <c r="N112" s="24"/>
      <c r="O112" s="24"/>
      <c r="P112" s="141"/>
      <c r="Q112" s="21"/>
    </row>
    <row r="113" spans="1:19" x14ac:dyDescent="0.4">
      <c r="A113" s="141"/>
      <c r="B113" s="24"/>
      <c r="C113" s="24"/>
      <c r="D113" s="24"/>
      <c r="E113" s="24"/>
      <c r="F113" s="24"/>
      <c r="G113" s="24"/>
      <c r="H113" s="24"/>
      <c r="I113" s="24"/>
      <c r="J113" s="24"/>
      <c r="K113" s="24"/>
      <c r="L113" s="24"/>
      <c r="M113" s="24"/>
      <c r="N113" s="24"/>
      <c r="O113" s="24"/>
      <c r="P113" s="141"/>
      <c r="Q113" s="21"/>
    </row>
    <row r="114" spans="1:19" x14ac:dyDescent="0.4">
      <c r="A114" s="141"/>
      <c r="B114" s="24"/>
      <c r="C114" s="24"/>
      <c r="D114" s="24"/>
      <c r="E114" s="24"/>
      <c r="F114" s="24"/>
      <c r="G114" s="24"/>
      <c r="H114" s="24"/>
      <c r="I114" s="24"/>
      <c r="J114" s="24"/>
      <c r="K114" s="24"/>
      <c r="L114" s="24"/>
      <c r="M114" s="24"/>
      <c r="N114" s="24"/>
      <c r="O114" s="24"/>
      <c r="P114" s="141"/>
      <c r="Q114" s="21"/>
    </row>
    <row r="115" spans="1:19" x14ac:dyDescent="0.4">
      <c r="A115" s="141"/>
      <c r="B115" s="24"/>
      <c r="C115" s="24"/>
      <c r="D115" s="24"/>
      <c r="E115" s="24"/>
      <c r="F115" s="24"/>
      <c r="G115" s="24"/>
      <c r="H115" s="24"/>
      <c r="I115" s="24"/>
      <c r="J115" s="24"/>
      <c r="K115" s="24"/>
      <c r="L115" s="24"/>
      <c r="M115" s="24"/>
      <c r="N115" s="24"/>
      <c r="O115" s="24"/>
      <c r="P115" s="141"/>
      <c r="Q115" s="21"/>
    </row>
    <row r="116" spans="1:19" ht="19.5" thickBot="1" x14ac:dyDescent="0.45">
      <c r="A116" s="141"/>
      <c r="B116" s="155"/>
      <c r="C116" s="156"/>
      <c r="D116" s="156"/>
      <c r="E116" s="156"/>
      <c r="F116" s="156"/>
      <c r="G116" s="156"/>
      <c r="H116" s="156"/>
      <c r="I116" s="156"/>
      <c r="J116" s="156"/>
      <c r="K116" s="156"/>
      <c r="L116" s="156"/>
      <c r="M116" s="156"/>
      <c r="N116" s="156"/>
      <c r="O116" s="156"/>
      <c r="P116" s="145"/>
      <c r="Q116" s="21"/>
    </row>
    <row r="117" spans="1:19" x14ac:dyDescent="0.4">
      <c r="A117" s="24"/>
      <c r="B117" s="159"/>
      <c r="C117" s="160"/>
      <c r="D117" s="160"/>
      <c r="E117" s="159"/>
      <c r="F117" s="160"/>
      <c r="G117" s="160"/>
      <c r="H117" s="160"/>
      <c r="I117" s="24"/>
      <c r="J117" s="24"/>
      <c r="K117" s="24"/>
      <c r="L117" s="24"/>
      <c r="M117" s="24"/>
      <c r="N117" s="24"/>
      <c r="O117" s="24"/>
      <c r="P117" s="24"/>
      <c r="Q117" s="24"/>
    </row>
    <row r="118" spans="1:19" x14ac:dyDescent="0.4">
      <c r="A118" s="24"/>
      <c r="B118" s="161"/>
      <c r="C118" s="24"/>
      <c r="D118" s="24"/>
      <c r="E118" s="24"/>
      <c r="F118" s="24"/>
      <c r="G118" s="24"/>
      <c r="H118" s="24"/>
      <c r="I118" s="24"/>
      <c r="J118" s="24"/>
      <c r="K118" s="24"/>
      <c r="L118" s="24"/>
      <c r="M118" s="24"/>
      <c r="N118" s="24"/>
      <c r="O118" s="24"/>
      <c r="P118" s="24"/>
      <c r="Q118" s="21"/>
    </row>
    <row r="119" spans="1:19" x14ac:dyDescent="0.4">
      <c r="A119" s="24"/>
      <c r="B119" s="24"/>
      <c r="C119" s="24"/>
      <c r="D119" s="24"/>
      <c r="E119" s="24"/>
      <c r="F119" s="24"/>
      <c r="G119" s="24"/>
      <c r="H119" s="24"/>
      <c r="I119" s="24"/>
      <c r="J119" s="24"/>
      <c r="K119" s="24"/>
      <c r="L119" s="24"/>
      <c r="M119" s="24"/>
      <c r="N119" s="24"/>
      <c r="O119" s="24"/>
      <c r="P119" s="24"/>
      <c r="Q119" s="21"/>
    </row>
    <row r="120" spans="1:19" x14ac:dyDescent="0.4">
      <c r="A120" s="129" t="s">
        <v>224</v>
      </c>
      <c r="B120" s="21"/>
      <c r="C120" s="21"/>
      <c r="D120" s="21"/>
      <c r="E120" s="21"/>
      <c r="F120" s="21"/>
      <c r="G120" s="21"/>
      <c r="H120" s="21"/>
      <c r="I120" s="21"/>
      <c r="J120" s="21"/>
      <c r="K120" s="21"/>
      <c r="L120" s="21"/>
      <c r="M120" s="21"/>
      <c r="N120" s="21"/>
      <c r="O120" s="21"/>
      <c r="P120" s="21"/>
      <c r="Q120" s="21"/>
    </row>
    <row r="121" spans="1:19" x14ac:dyDescent="0.4">
      <c r="A121" s="21"/>
      <c r="B121" s="21"/>
      <c r="C121" s="21"/>
      <c r="D121" s="21"/>
      <c r="E121" s="21"/>
      <c r="F121" s="21"/>
      <c r="G121" s="21"/>
      <c r="H121" s="21"/>
      <c r="I121" s="21"/>
      <c r="J121" s="21"/>
      <c r="K121" s="377" t="s">
        <v>10</v>
      </c>
      <c r="L121" s="377"/>
      <c r="M121" s="377" t="s">
        <v>322</v>
      </c>
      <c r="N121" s="377"/>
      <c r="O121" s="377"/>
      <c r="P121" s="168">
        <f>'1.基本情報'!F8</f>
        <v>0</v>
      </c>
      <c r="Q121" s="21"/>
    </row>
    <row r="122" spans="1:19" x14ac:dyDescent="0.4">
      <c r="A122" s="21"/>
      <c r="B122" s="162"/>
      <c r="C122" s="162"/>
      <c r="D122" s="162"/>
      <c r="E122" s="162"/>
      <c r="F122" s="162"/>
      <c r="G122" s="26"/>
      <c r="H122" s="26"/>
      <c r="I122" s="26"/>
      <c r="J122" s="26"/>
      <c r="K122" s="401" t="s">
        <v>206</v>
      </c>
      <c r="L122" s="401"/>
      <c r="M122" s="402">
        <f>'1.基本情報'!D4</f>
        <v>0</v>
      </c>
      <c r="N122" s="402"/>
      <c r="O122" s="402"/>
      <c r="P122" s="402"/>
      <c r="Q122" s="21"/>
    </row>
    <row r="123" spans="1:19" ht="19.5" thickBot="1" x14ac:dyDescent="0.45">
      <c r="A123" s="21"/>
      <c r="B123" s="163"/>
      <c r="C123" s="156"/>
      <c r="D123" s="156"/>
      <c r="E123" s="156"/>
      <c r="F123" s="156"/>
      <c r="G123" s="156"/>
      <c r="H123" s="156"/>
      <c r="I123" s="156"/>
      <c r="J123" s="156"/>
      <c r="K123" s="156"/>
      <c r="L123" s="156"/>
      <c r="M123" s="156"/>
      <c r="N123" s="156"/>
      <c r="O123" s="156"/>
      <c r="P123" s="156"/>
      <c r="Q123" s="21"/>
      <c r="S123" s="21" t="s">
        <v>41</v>
      </c>
    </row>
    <row r="124" spans="1:19" x14ac:dyDescent="0.4">
      <c r="A124" s="141"/>
      <c r="B124" s="440" t="s">
        <v>222</v>
      </c>
      <c r="C124" s="408"/>
      <c r="D124" s="441"/>
      <c r="E124" s="417" t="s">
        <v>20</v>
      </c>
      <c r="F124" s="448" t="str">
        <f>IF(S2="","",VLOOKUP(S2,'2.申請台帳'!B7:S31,14,FALSE))</f>
        <v/>
      </c>
      <c r="G124" s="448"/>
      <c r="H124" s="448"/>
      <c r="I124" s="417" t="s">
        <v>13</v>
      </c>
      <c r="J124" s="445" t="s">
        <v>30</v>
      </c>
      <c r="K124" s="445"/>
      <c r="L124" s="445"/>
      <c r="M124" s="445"/>
      <c r="N124" s="446"/>
      <c r="O124" s="397"/>
      <c r="P124" s="398"/>
      <c r="Q124" s="21"/>
      <c r="S124" s="21" t="s">
        <v>337</v>
      </c>
    </row>
    <row r="125" spans="1:19" ht="19.5" thickBot="1" x14ac:dyDescent="0.45">
      <c r="A125" s="141"/>
      <c r="B125" s="442"/>
      <c r="C125" s="442"/>
      <c r="D125" s="443"/>
      <c r="E125" s="444"/>
      <c r="F125" s="449"/>
      <c r="G125" s="449"/>
      <c r="H125" s="449"/>
      <c r="I125" s="444"/>
      <c r="J125" s="444"/>
      <c r="K125" s="444"/>
      <c r="L125" s="444"/>
      <c r="M125" s="444"/>
      <c r="N125" s="447"/>
      <c r="O125" s="399"/>
      <c r="P125" s="400"/>
      <c r="Q125" s="21"/>
      <c r="S125" s="21" t="s">
        <v>42</v>
      </c>
    </row>
    <row r="126" spans="1:19" x14ac:dyDescent="0.4">
      <c r="A126" s="141"/>
      <c r="B126" s="164" t="s">
        <v>259</v>
      </c>
      <c r="C126" s="165"/>
      <c r="D126" s="165"/>
      <c r="E126" s="165"/>
      <c r="F126" s="165"/>
      <c r="G126" s="165"/>
      <c r="H126" s="165"/>
      <c r="I126" s="165"/>
      <c r="J126" s="165"/>
      <c r="K126" s="165"/>
      <c r="L126" s="165"/>
      <c r="M126" s="165"/>
      <c r="N126" s="165"/>
      <c r="O126" s="24"/>
      <c r="P126" s="141"/>
      <c r="Q126" s="21"/>
    </row>
    <row r="127" spans="1:19" x14ac:dyDescent="0.4">
      <c r="A127" s="141"/>
      <c r="B127" s="153"/>
      <c r="C127" s="24"/>
      <c r="D127" s="24"/>
      <c r="E127" s="24"/>
      <c r="F127" s="166"/>
      <c r="G127" s="24"/>
      <c r="H127" s="24"/>
      <c r="I127" s="24"/>
      <c r="J127" s="24"/>
      <c r="K127" s="24"/>
      <c r="L127" s="24"/>
      <c r="M127" s="24"/>
      <c r="N127" s="24"/>
      <c r="O127" s="24"/>
      <c r="P127" s="141"/>
      <c r="Q127" s="21"/>
    </row>
    <row r="128" spans="1:19" x14ac:dyDescent="0.4">
      <c r="A128" s="141"/>
      <c r="B128" s="24"/>
      <c r="C128" s="24"/>
      <c r="D128" s="24"/>
      <c r="E128" s="24"/>
      <c r="F128" s="24"/>
      <c r="G128" s="24"/>
      <c r="H128" s="24"/>
      <c r="I128" s="24"/>
      <c r="J128" s="24"/>
      <c r="K128" s="24"/>
      <c r="L128" s="24"/>
      <c r="M128" s="24"/>
      <c r="N128" s="24"/>
      <c r="O128" s="24"/>
      <c r="P128" s="141"/>
      <c r="Q128" s="21"/>
    </row>
    <row r="129" spans="1:17" x14ac:dyDescent="0.4">
      <c r="A129" s="141"/>
      <c r="B129" s="154"/>
      <c r="C129" s="24"/>
      <c r="D129" s="24"/>
      <c r="E129" s="24"/>
      <c r="F129" s="24"/>
      <c r="G129" s="24"/>
      <c r="H129" s="24"/>
      <c r="I129" s="24"/>
      <c r="J129" s="24"/>
      <c r="K129" s="24"/>
      <c r="L129" s="24"/>
      <c r="M129" s="24"/>
      <c r="N129" s="24"/>
      <c r="O129" s="24"/>
      <c r="P129" s="141"/>
      <c r="Q129" s="21"/>
    </row>
    <row r="130" spans="1:17" x14ac:dyDescent="0.4">
      <c r="A130" s="141"/>
      <c r="B130" s="24"/>
      <c r="C130" s="24"/>
      <c r="D130" s="24"/>
      <c r="E130" s="24"/>
      <c r="F130" s="24"/>
      <c r="G130" s="24"/>
      <c r="H130" s="24"/>
      <c r="I130" s="24"/>
      <c r="J130" s="24"/>
      <c r="K130" s="24"/>
      <c r="L130" s="24"/>
      <c r="M130" s="24"/>
      <c r="N130" s="24"/>
      <c r="O130" s="24"/>
      <c r="P130" s="141"/>
      <c r="Q130" s="21"/>
    </row>
    <row r="131" spans="1:17" x14ac:dyDescent="0.4">
      <c r="A131" s="141"/>
      <c r="B131" s="24"/>
      <c r="C131" s="24"/>
      <c r="D131" s="24"/>
      <c r="E131" s="24"/>
      <c r="F131" s="24"/>
      <c r="G131" s="24"/>
      <c r="H131" s="24"/>
      <c r="I131" s="24"/>
      <c r="J131" s="24"/>
      <c r="K131" s="24"/>
      <c r="L131" s="24"/>
      <c r="M131" s="24"/>
      <c r="N131" s="24"/>
      <c r="O131" s="24"/>
      <c r="P131" s="141"/>
      <c r="Q131" s="21"/>
    </row>
    <row r="132" spans="1:17" x14ac:dyDescent="0.4">
      <c r="A132" s="141"/>
      <c r="B132" s="24"/>
      <c r="C132" s="24"/>
      <c r="D132" s="24"/>
      <c r="E132" s="24"/>
      <c r="F132" s="24"/>
      <c r="G132" s="24"/>
      <c r="H132" s="24"/>
      <c r="I132" s="24"/>
      <c r="J132" s="24"/>
      <c r="K132" s="24"/>
      <c r="L132" s="24"/>
      <c r="M132" s="24"/>
      <c r="N132" s="24"/>
      <c r="O132" s="24"/>
      <c r="P132" s="141"/>
      <c r="Q132" s="21"/>
    </row>
    <row r="133" spans="1:17" x14ac:dyDescent="0.4">
      <c r="A133" s="141"/>
      <c r="B133" s="24"/>
      <c r="C133" s="24"/>
      <c r="D133" s="24"/>
      <c r="E133" s="24"/>
      <c r="F133" s="24"/>
      <c r="G133" s="24"/>
      <c r="H133" s="24"/>
      <c r="I133" s="24"/>
      <c r="J133" s="24"/>
      <c r="K133" s="24"/>
      <c r="L133" s="24"/>
      <c r="M133" s="24"/>
      <c r="N133" s="24"/>
      <c r="O133" s="24"/>
      <c r="P133" s="141"/>
      <c r="Q133" s="21"/>
    </row>
    <row r="134" spans="1:17" x14ac:dyDescent="0.4">
      <c r="A134" s="141"/>
      <c r="B134" s="24"/>
      <c r="C134" s="24"/>
      <c r="D134" s="24"/>
      <c r="E134" s="24"/>
      <c r="F134" s="24"/>
      <c r="G134" s="24"/>
      <c r="H134" s="24"/>
      <c r="I134" s="24"/>
      <c r="J134" s="24"/>
      <c r="K134" s="24"/>
      <c r="L134" s="24"/>
      <c r="M134" s="24"/>
      <c r="N134" s="24"/>
      <c r="O134" s="24"/>
      <c r="P134" s="141"/>
      <c r="Q134" s="21"/>
    </row>
    <row r="135" spans="1:17" x14ac:dyDescent="0.4">
      <c r="A135" s="141"/>
      <c r="B135" s="24"/>
      <c r="C135" s="24"/>
      <c r="D135" s="24"/>
      <c r="E135" s="24"/>
      <c r="F135" s="24"/>
      <c r="G135" s="24"/>
      <c r="H135" s="24"/>
      <c r="I135" s="24"/>
      <c r="J135" s="24"/>
      <c r="K135" s="24"/>
      <c r="L135" s="24"/>
      <c r="M135" s="24"/>
      <c r="N135" s="24"/>
      <c r="O135" s="24"/>
      <c r="P135" s="141"/>
      <c r="Q135" s="21"/>
    </row>
    <row r="136" spans="1:17" x14ac:dyDescent="0.4">
      <c r="A136" s="141"/>
      <c r="B136" s="154"/>
      <c r="C136" s="24"/>
      <c r="D136" s="24"/>
      <c r="E136" s="24"/>
      <c r="F136" s="24"/>
      <c r="G136" s="24"/>
      <c r="H136" s="24"/>
      <c r="I136" s="24"/>
      <c r="J136" s="24"/>
      <c r="K136" s="24"/>
      <c r="L136" s="24"/>
      <c r="M136" s="24"/>
      <c r="N136" s="24"/>
      <c r="O136" s="24"/>
      <c r="P136" s="141"/>
      <c r="Q136" s="21"/>
    </row>
    <row r="137" spans="1:17" x14ac:dyDescent="0.4">
      <c r="A137" s="141"/>
      <c r="B137" s="24"/>
      <c r="C137" s="24"/>
      <c r="D137" s="24"/>
      <c r="E137" s="24"/>
      <c r="F137" s="24"/>
      <c r="G137" s="24"/>
      <c r="H137" s="24"/>
      <c r="I137" s="24"/>
      <c r="J137" s="24"/>
      <c r="K137" s="24"/>
      <c r="L137" s="24"/>
      <c r="M137" s="24"/>
      <c r="N137" s="24"/>
      <c r="O137" s="24"/>
      <c r="P137" s="141"/>
      <c r="Q137" s="21"/>
    </row>
    <row r="138" spans="1:17" x14ac:dyDescent="0.4">
      <c r="A138" s="141"/>
      <c r="B138" s="167"/>
      <c r="C138" s="24"/>
      <c r="D138" s="24"/>
      <c r="E138" s="24"/>
      <c r="F138" s="24"/>
      <c r="G138" s="24"/>
      <c r="H138" s="24"/>
      <c r="I138" s="24"/>
      <c r="J138" s="24"/>
      <c r="K138" s="24"/>
      <c r="L138" s="24"/>
      <c r="M138" s="24"/>
      <c r="N138" s="24"/>
      <c r="O138" s="24"/>
      <c r="P138" s="141"/>
      <c r="Q138" s="21"/>
    </row>
    <row r="139" spans="1:17" x14ac:dyDescent="0.4">
      <c r="A139" s="141"/>
      <c r="B139" s="153"/>
      <c r="C139" s="24"/>
      <c r="D139" s="24"/>
      <c r="E139" s="24"/>
      <c r="F139" s="24"/>
      <c r="G139" s="24"/>
      <c r="H139" s="24"/>
      <c r="I139" s="24"/>
      <c r="J139" s="24"/>
      <c r="K139" s="24"/>
      <c r="L139" s="24"/>
      <c r="M139" s="24"/>
      <c r="N139" s="24"/>
      <c r="O139" s="24"/>
      <c r="P139" s="141"/>
      <c r="Q139" s="21"/>
    </row>
    <row r="140" spans="1:17" x14ac:dyDescent="0.4">
      <c r="A140" s="141"/>
      <c r="B140" s="24"/>
      <c r="C140" s="24"/>
      <c r="D140" s="24"/>
      <c r="E140" s="24"/>
      <c r="F140" s="24"/>
      <c r="G140" s="24"/>
      <c r="H140" s="24"/>
      <c r="I140" s="24"/>
      <c r="J140" s="24"/>
      <c r="K140" s="24"/>
      <c r="L140" s="24"/>
      <c r="M140" s="24"/>
      <c r="N140" s="24"/>
      <c r="O140" s="24"/>
      <c r="P140" s="141"/>
      <c r="Q140" s="21"/>
    </row>
    <row r="141" spans="1:17" x14ac:dyDescent="0.4">
      <c r="A141" s="141"/>
      <c r="B141" s="154"/>
      <c r="C141" s="24"/>
      <c r="D141" s="24"/>
      <c r="E141" s="24"/>
      <c r="F141" s="24"/>
      <c r="G141" s="24"/>
      <c r="H141" s="24"/>
      <c r="I141" s="24"/>
      <c r="J141" s="24"/>
      <c r="K141" s="24"/>
      <c r="L141" s="24"/>
      <c r="M141" s="24"/>
      <c r="N141" s="24"/>
      <c r="O141" s="24"/>
      <c r="P141" s="141"/>
      <c r="Q141" s="21"/>
    </row>
    <row r="142" spans="1:17" x14ac:dyDescent="0.4">
      <c r="A142" s="141"/>
      <c r="B142" s="24"/>
      <c r="C142" s="24"/>
      <c r="D142" s="24"/>
      <c r="E142" s="24"/>
      <c r="F142" s="24"/>
      <c r="G142" s="24"/>
      <c r="H142" s="24"/>
      <c r="I142" s="24"/>
      <c r="J142" s="24"/>
      <c r="K142" s="24"/>
      <c r="L142" s="24"/>
      <c r="M142" s="24"/>
      <c r="N142" s="24"/>
      <c r="O142" s="24"/>
      <c r="P142" s="141"/>
      <c r="Q142" s="21"/>
    </row>
    <row r="143" spans="1:17" x14ac:dyDescent="0.4">
      <c r="A143" s="141"/>
      <c r="B143" s="24"/>
      <c r="C143" s="24"/>
      <c r="D143" s="24"/>
      <c r="E143" s="24"/>
      <c r="F143" s="24"/>
      <c r="G143" s="24"/>
      <c r="H143" s="24"/>
      <c r="I143" s="24"/>
      <c r="J143" s="24"/>
      <c r="K143" s="24"/>
      <c r="L143" s="24"/>
      <c r="M143" s="24"/>
      <c r="N143" s="24"/>
      <c r="O143" s="24"/>
      <c r="P143" s="141"/>
      <c r="Q143" s="21"/>
    </row>
    <row r="144" spans="1:17" x14ac:dyDescent="0.4">
      <c r="A144" s="141"/>
      <c r="B144" s="24"/>
      <c r="C144" s="24"/>
      <c r="D144" s="24"/>
      <c r="E144" s="24"/>
      <c r="F144" s="24"/>
      <c r="G144" s="24"/>
      <c r="H144" s="24"/>
      <c r="I144" s="24"/>
      <c r="J144" s="24"/>
      <c r="K144" s="24"/>
      <c r="L144" s="24"/>
      <c r="M144" s="24"/>
      <c r="N144" s="24"/>
      <c r="O144" s="24"/>
      <c r="P144" s="141"/>
      <c r="Q144" s="21"/>
    </row>
    <row r="145" spans="1:17" x14ac:dyDescent="0.4">
      <c r="A145" s="141"/>
      <c r="B145" s="24"/>
      <c r="C145" s="24"/>
      <c r="D145" s="24"/>
      <c r="E145" s="24"/>
      <c r="F145" s="24"/>
      <c r="G145" s="24"/>
      <c r="H145" s="24"/>
      <c r="I145" s="24"/>
      <c r="J145" s="24"/>
      <c r="K145" s="24"/>
      <c r="L145" s="24"/>
      <c r="M145" s="24"/>
      <c r="N145" s="24"/>
      <c r="O145" s="24"/>
      <c r="P145" s="141"/>
      <c r="Q145" s="21"/>
    </row>
    <row r="146" spans="1:17" ht="19.5" thickBot="1" x14ac:dyDescent="0.45">
      <c r="A146" s="141"/>
      <c r="B146" s="155"/>
      <c r="C146" s="156"/>
      <c r="D146" s="156"/>
      <c r="E146" s="156"/>
      <c r="F146" s="156"/>
      <c r="G146" s="156"/>
      <c r="H146" s="156"/>
      <c r="I146" s="156"/>
      <c r="J146" s="156"/>
      <c r="K146" s="156"/>
      <c r="L146" s="156"/>
      <c r="M146" s="156"/>
      <c r="N146" s="156"/>
      <c r="O146" s="156"/>
      <c r="P146" s="145"/>
      <c r="Q146" s="21"/>
    </row>
    <row r="147" spans="1:17" x14ac:dyDescent="0.4">
      <c r="A147" s="24"/>
      <c r="B147" s="24"/>
      <c r="C147" s="24"/>
      <c r="D147" s="24"/>
      <c r="E147" s="24"/>
      <c r="F147" s="24"/>
      <c r="G147" s="24"/>
      <c r="H147" s="24"/>
      <c r="I147" s="24"/>
      <c r="J147" s="24"/>
      <c r="K147" s="24"/>
      <c r="L147" s="24"/>
      <c r="M147" s="24"/>
      <c r="N147" s="24"/>
      <c r="O147" s="24"/>
      <c r="P147" s="24"/>
      <c r="Q147" s="21"/>
    </row>
    <row r="148" spans="1:17" x14ac:dyDescent="0.4">
      <c r="A148" s="24"/>
      <c r="B148" s="24"/>
      <c r="C148" s="24"/>
      <c r="D148" s="24"/>
      <c r="E148" s="24"/>
      <c r="F148" s="24"/>
      <c r="G148" s="24"/>
      <c r="H148" s="24"/>
      <c r="I148" s="24"/>
      <c r="J148" s="24"/>
      <c r="K148" s="24"/>
      <c r="L148" s="24"/>
      <c r="M148" s="24"/>
      <c r="N148" s="24"/>
      <c r="O148" s="24"/>
      <c r="P148" s="24"/>
      <c r="Q148" s="21"/>
    </row>
    <row r="149" spans="1:17" x14ac:dyDescent="0.4">
      <c r="A149" s="21"/>
      <c r="B149" s="24"/>
      <c r="C149" s="21"/>
      <c r="D149" s="21"/>
      <c r="E149" s="21"/>
      <c r="F149" s="21"/>
      <c r="G149" s="21"/>
      <c r="H149" s="21"/>
      <c r="I149" s="21"/>
      <c r="J149" s="21"/>
      <c r="K149" s="21"/>
      <c r="L149" s="21"/>
      <c r="M149" s="21"/>
      <c r="N149" s="21"/>
      <c r="O149" s="21"/>
      <c r="P149" s="24"/>
      <c r="Q149" s="21"/>
    </row>
    <row r="150" spans="1:17" x14ac:dyDescent="0.4">
      <c r="A150" s="21"/>
      <c r="B150" s="21"/>
      <c r="C150" s="21"/>
      <c r="D150" s="21"/>
      <c r="E150" s="21"/>
      <c r="F150" s="21"/>
      <c r="G150" s="21"/>
      <c r="H150" s="21"/>
      <c r="I150" s="21"/>
      <c r="J150" s="21"/>
      <c r="K150" s="21"/>
      <c r="L150" s="21"/>
      <c r="M150" s="21"/>
      <c r="N150" s="21"/>
      <c r="O150" s="21"/>
      <c r="P150" s="21"/>
      <c r="Q150" s="21"/>
    </row>
  </sheetData>
  <sheetProtection formatCells="0" formatColumns="0" formatRows="0" insertColumns="0" insertRows="0" deleteColumns="0" deleteRows="0"/>
  <mergeCells count="64">
    <mergeCell ref="J45:J46"/>
    <mergeCell ref="K45:P46"/>
    <mergeCell ref="K41:L41"/>
    <mergeCell ref="M41:O41"/>
    <mergeCell ref="K42:L42"/>
    <mergeCell ref="M42:P42"/>
    <mergeCell ref="S2:U4"/>
    <mergeCell ref="K2:L2"/>
    <mergeCell ref="M2:O2"/>
    <mergeCell ref="K3:L3"/>
    <mergeCell ref="M3:P3"/>
    <mergeCell ref="I124:I125"/>
    <mergeCell ref="J124:N125"/>
    <mergeCell ref="F124:H125"/>
    <mergeCell ref="B5:P5"/>
    <mergeCell ref="O11:O12"/>
    <mergeCell ref="B14:D14"/>
    <mergeCell ref="E14:H16"/>
    <mergeCell ref="I14:I16"/>
    <mergeCell ref="B15:D16"/>
    <mergeCell ref="B13:P13"/>
    <mergeCell ref="E11:F12"/>
    <mergeCell ref="B8:D8"/>
    <mergeCell ref="E8:I8"/>
    <mergeCell ref="B11:D12"/>
    <mergeCell ref="H11:J12"/>
    <mergeCell ref="K11:K12"/>
    <mergeCell ref="O124:P125"/>
    <mergeCell ref="B45:D46"/>
    <mergeCell ref="E45:E46"/>
    <mergeCell ref="F45:H46"/>
    <mergeCell ref="I45:I46"/>
    <mergeCell ref="K82:L82"/>
    <mergeCell ref="M82:P82"/>
    <mergeCell ref="B84:P84"/>
    <mergeCell ref="B85:D86"/>
    <mergeCell ref="E85:E86"/>
    <mergeCell ref="F85:H86"/>
    <mergeCell ref="I85:I86"/>
    <mergeCell ref="J85:J86"/>
    <mergeCell ref="K85:N86"/>
    <mergeCell ref="B124:D125"/>
    <mergeCell ref="E124:E125"/>
    <mergeCell ref="B7:D7"/>
    <mergeCell ref="E7:I7"/>
    <mergeCell ref="K7:L7"/>
    <mergeCell ref="K81:L81"/>
    <mergeCell ref="M81:O81"/>
    <mergeCell ref="B9:D10"/>
    <mergeCell ref="E9:F9"/>
    <mergeCell ref="E10:F10"/>
    <mergeCell ref="H10:M10"/>
    <mergeCell ref="H9:M9"/>
    <mergeCell ref="K14:L14"/>
    <mergeCell ref="L15:N16"/>
    <mergeCell ref="G11:G12"/>
    <mergeCell ref="L11:N12"/>
    <mergeCell ref="O15:O16"/>
    <mergeCell ref="B44:P44"/>
    <mergeCell ref="O85:P86"/>
    <mergeCell ref="K121:L121"/>
    <mergeCell ref="M121:O121"/>
    <mergeCell ref="K122:L122"/>
    <mergeCell ref="M122:P122"/>
  </mergeCells>
  <phoneticPr fontId="1"/>
  <dataValidations count="2">
    <dataValidation type="list" allowBlank="1" showInputMessage="1" showErrorMessage="1" sqref="O124:P125">
      <formula1>$S$123:$S$125</formula1>
    </dataValidation>
    <dataValidation type="list" allowBlank="1" showInputMessage="1" showErrorMessage="1" sqref="O85:P86">
      <formula1>$S$84:$S$86</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Zeros="0" view="pageBreakPreview" zoomScale="98" zoomScaleNormal="100" zoomScaleSheetLayoutView="98" zoomScalePageLayoutView="86" workbookViewId="0">
      <selection activeCell="U8" sqref="U8"/>
    </sheetView>
  </sheetViews>
  <sheetFormatPr defaultRowHeight="18.75" x14ac:dyDescent="0.4"/>
  <cols>
    <col min="1" max="24" width="4.625" style="20" customWidth="1"/>
    <col min="25" max="16384" width="9" style="20"/>
  </cols>
  <sheetData>
    <row r="1" spans="1:22" ht="19.5" thickBot="1" x14ac:dyDescent="0.45">
      <c r="A1" s="19" t="s">
        <v>50</v>
      </c>
      <c r="C1" s="21"/>
      <c r="D1" s="21"/>
      <c r="E1" s="21"/>
      <c r="F1" s="21"/>
      <c r="G1" s="21"/>
      <c r="H1" s="21"/>
      <c r="I1" s="21"/>
      <c r="J1" s="21"/>
      <c r="K1" s="21"/>
      <c r="L1" s="21"/>
      <c r="M1" s="21"/>
      <c r="N1" s="21"/>
      <c r="O1" s="21"/>
      <c r="P1" s="21"/>
      <c r="Q1" s="21"/>
      <c r="R1" s="22" t="s">
        <v>281</v>
      </c>
      <c r="S1" s="22"/>
      <c r="T1" s="22"/>
      <c r="U1" s="22"/>
      <c r="V1" s="22"/>
    </row>
    <row r="2" spans="1:22" x14ac:dyDescent="0.4">
      <c r="A2" s="21"/>
      <c r="B2" s="21"/>
      <c r="C2" s="21"/>
      <c r="D2" s="21"/>
      <c r="E2" s="21"/>
      <c r="F2" s="21"/>
      <c r="G2" s="21"/>
      <c r="H2" s="21"/>
      <c r="I2" s="21"/>
      <c r="J2" s="21"/>
      <c r="K2" s="21"/>
      <c r="L2" s="21"/>
      <c r="M2" s="21"/>
      <c r="N2" s="21"/>
      <c r="O2" s="21"/>
      <c r="P2" s="21"/>
      <c r="Q2" s="21"/>
      <c r="R2" s="22"/>
      <c r="S2" s="473"/>
      <c r="T2" s="474"/>
      <c r="U2" s="475"/>
      <c r="V2" s="22"/>
    </row>
    <row r="3" spans="1:22" x14ac:dyDescent="0.4">
      <c r="A3" s="21"/>
      <c r="B3" s="21"/>
      <c r="C3" s="21"/>
      <c r="D3" s="21"/>
      <c r="E3" s="21"/>
      <c r="F3" s="21"/>
      <c r="G3" s="21"/>
      <c r="H3" s="21"/>
      <c r="I3" s="21"/>
      <c r="J3" s="21"/>
      <c r="K3" s="21"/>
      <c r="L3" s="21"/>
      <c r="M3" s="16" t="s">
        <v>3</v>
      </c>
      <c r="N3" s="16"/>
      <c r="O3" s="16"/>
      <c r="P3" s="16"/>
      <c r="Q3" s="23"/>
      <c r="R3" s="22"/>
      <c r="S3" s="476"/>
      <c r="T3" s="477"/>
      <c r="U3" s="478"/>
      <c r="V3" s="22"/>
    </row>
    <row r="4" spans="1:22" ht="19.5" thickBot="1" x14ac:dyDescent="0.45">
      <c r="A4" s="21"/>
      <c r="B4" s="21"/>
      <c r="C4" s="21"/>
      <c r="D4" s="21"/>
      <c r="E4" s="21"/>
      <c r="F4" s="21"/>
      <c r="G4" s="21"/>
      <c r="H4" s="21"/>
      <c r="I4" s="21"/>
      <c r="J4" s="21"/>
      <c r="K4" s="21"/>
      <c r="L4" s="21"/>
      <c r="M4" s="21"/>
      <c r="N4" s="21"/>
      <c r="O4" s="21"/>
      <c r="P4" s="21"/>
      <c r="Q4" s="21"/>
      <c r="R4" s="22"/>
      <c r="S4" s="479"/>
      <c r="T4" s="480"/>
      <c r="U4" s="481"/>
      <c r="V4" s="22" t="s">
        <v>152</v>
      </c>
    </row>
    <row r="5" spans="1:22" x14ac:dyDescent="0.4">
      <c r="A5" s="21"/>
      <c r="B5" s="21"/>
      <c r="C5" s="21"/>
      <c r="D5" s="21"/>
      <c r="E5" s="21"/>
      <c r="F5" s="21"/>
      <c r="G5" s="21"/>
      <c r="H5" s="21"/>
      <c r="I5" s="21"/>
      <c r="J5" s="396" t="s">
        <v>10</v>
      </c>
      <c r="K5" s="396"/>
      <c r="L5" s="490" t="s">
        <v>323</v>
      </c>
      <c r="M5" s="490"/>
      <c r="N5" s="490"/>
      <c r="O5" s="186">
        <f>'1.基本情報'!F8</f>
        <v>0</v>
      </c>
      <c r="P5" s="25"/>
      <c r="Q5" s="170"/>
      <c r="R5" s="22"/>
      <c r="S5" s="22"/>
      <c r="T5" s="22"/>
      <c r="U5" s="22"/>
      <c r="V5" s="22"/>
    </row>
    <row r="6" spans="1:22" x14ac:dyDescent="0.4">
      <c r="A6" s="21"/>
      <c r="B6" s="21"/>
      <c r="C6" s="21"/>
      <c r="D6" s="21"/>
      <c r="E6" s="21"/>
      <c r="F6" s="21"/>
      <c r="G6" s="21"/>
      <c r="H6" s="21"/>
      <c r="I6" s="21"/>
      <c r="J6" s="377" t="s">
        <v>7</v>
      </c>
      <c r="K6" s="377"/>
      <c r="L6" s="491">
        <f>'1.基本情報'!D4</f>
        <v>0</v>
      </c>
      <c r="M6" s="491"/>
      <c r="N6" s="491"/>
      <c r="O6" s="491"/>
      <c r="P6" s="491"/>
      <c r="Q6" s="491"/>
    </row>
    <row r="7" spans="1:22" x14ac:dyDescent="0.4">
      <c r="A7" s="21"/>
      <c r="B7" s="21"/>
      <c r="C7" s="21"/>
      <c r="D7" s="21"/>
      <c r="E7" s="21"/>
      <c r="F7" s="21"/>
      <c r="G7" s="21"/>
      <c r="H7" s="21"/>
      <c r="I7" s="21"/>
      <c r="J7" s="28"/>
      <c r="K7" s="28"/>
      <c r="L7" s="30"/>
      <c r="M7" s="30"/>
      <c r="N7" s="30"/>
      <c r="O7" s="30"/>
      <c r="P7" s="30"/>
      <c r="Q7" s="30"/>
    </row>
    <row r="8" spans="1:22" x14ac:dyDescent="0.4">
      <c r="A8" s="21"/>
      <c r="B8" s="21"/>
      <c r="C8" s="21"/>
      <c r="D8" s="21"/>
      <c r="E8" s="21"/>
      <c r="F8" s="21"/>
      <c r="G8" s="21"/>
      <c r="H8" s="21"/>
      <c r="I8" s="21"/>
      <c r="J8" s="21"/>
      <c r="K8" s="21"/>
      <c r="L8" s="21"/>
      <c r="M8" s="21"/>
      <c r="N8" s="21"/>
      <c r="O8" s="21"/>
      <c r="P8" s="21"/>
      <c r="Q8" s="21"/>
    </row>
    <row r="9" spans="1:22" x14ac:dyDescent="0.4">
      <c r="A9" s="21"/>
      <c r="B9" s="379" t="s">
        <v>266</v>
      </c>
      <c r="C9" s="379"/>
      <c r="D9" s="379"/>
      <c r="E9" s="379"/>
      <c r="F9" s="379"/>
      <c r="G9" s="379"/>
      <c r="H9" s="379"/>
      <c r="I9" s="379"/>
      <c r="J9" s="379"/>
      <c r="K9" s="379"/>
      <c r="L9" s="379"/>
      <c r="M9" s="379"/>
      <c r="N9" s="379"/>
      <c r="O9" s="379"/>
      <c r="P9" s="379"/>
      <c r="Q9" s="21"/>
    </row>
    <row r="10" spans="1:22" x14ac:dyDescent="0.4">
      <c r="A10" s="21"/>
      <c r="B10" s="21"/>
      <c r="C10" s="21"/>
      <c r="D10" s="21"/>
      <c r="E10" s="21"/>
      <c r="F10" s="21"/>
      <c r="G10" s="21"/>
      <c r="H10" s="21"/>
      <c r="I10" s="21"/>
      <c r="J10" s="21"/>
      <c r="K10" s="21"/>
      <c r="L10" s="21"/>
      <c r="M10" s="21"/>
      <c r="N10" s="21"/>
      <c r="O10" s="21"/>
      <c r="P10" s="21"/>
      <c r="Q10" s="21"/>
    </row>
    <row r="11" spans="1:22" x14ac:dyDescent="0.4">
      <c r="A11" s="21"/>
      <c r="B11" s="32" t="s">
        <v>232</v>
      </c>
      <c r="C11" s="30"/>
      <c r="D11" s="30"/>
      <c r="E11" s="30"/>
      <c r="F11" s="23"/>
      <c r="G11" s="30"/>
      <c r="H11" s="128"/>
      <c r="I11" s="30"/>
      <c r="J11" s="128"/>
      <c r="K11" s="23"/>
      <c r="L11" s="23"/>
      <c r="M11" s="23"/>
      <c r="N11" s="23"/>
      <c r="O11" s="23"/>
      <c r="P11" s="23"/>
      <c r="Q11" s="21"/>
      <c r="S11" s="21"/>
      <c r="T11" s="21"/>
      <c r="U11" s="21"/>
    </row>
    <row r="12" spans="1:22" x14ac:dyDescent="0.4">
      <c r="A12" s="21"/>
      <c r="B12" s="28" t="s">
        <v>233</v>
      </c>
      <c r="C12" s="23"/>
      <c r="D12" s="23"/>
      <c r="E12" s="23"/>
      <c r="F12" s="23"/>
      <c r="G12" s="23"/>
      <c r="H12" s="23"/>
      <c r="I12" s="23"/>
      <c r="J12" s="23"/>
      <c r="K12" s="23"/>
      <c r="L12" s="23"/>
      <c r="M12" s="23"/>
      <c r="N12" s="23"/>
      <c r="O12" s="23"/>
      <c r="P12" s="23"/>
      <c r="Q12" s="21"/>
      <c r="S12" s="21"/>
      <c r="T12" s="21"/>
      <c r="U12" s="21"/>
    </row>
    <row r="13" spans="1:22" x14ac:dyDescent="0.4">
      <c r="A13" s="21"/>
      <c r="B13" s="32" t="s">
        <v>234</v>
      </c>
      <c r="C13" s="23"/>
      <c r="D13" s="23"/>
      <c r="E13" s="23"/>
      <c r="F13" s="23"/>
      <c r="G13" s="23"/>
      <c r="H13" s="23"/>
      <c r="I13" s="23"/>
      <c r="J13" s="23"/>
      <c r="K13" s="23"/>
      <c r="L13" s="23"/>
      <c r="M13" s="23"/>
      <c r="N13" s="23"/>
      <c r="O13" s="23"/>
      <c r="P13" s="23"/>
      <c r="Q13" s="21"/>
      <c r="S13" s="21"/>
      <c r="T13" s="21"/>
      <c r="U13" s="21"/>
      <c r="V13" s="22"/>
    </row>
    <row r="14" spans="1:22" x14ac:dyDescent="0.4">
      <c r="A14" s="21"/>
      <c r="B14" s="21"/>
      <c r="C14" s="21"/>
      <c r="D14" s="21"/>
      <c r="E14" s="21"/>
      <c r="F14" s="21"/>
      <c r="G14" s="21"/>
      <c r="H14" s="21"/>
      <c r="I14" s="128" t="s">
        <v>11</v>
      </c>
      <c r="J14" s="21"/>
      <c r="K14" s="21"/>
      <c r="L14" s="21"/>
      <c r="M14" s="21"/>
      <c r="N14" s="21"/>
      <c r="O14" s="21"/>
      <c r="P14" s="21"/>
      <c r="Q14" s="21"/>
    </row>
    <row r="15" spans="1:22" x14ac:dyDescent="0.4">
      <c r="A15" s="21"/>
      <c r="B15" s="21"/>
      <c r="C15" s="21"/>
      <c r="D15" s="21"/>
      <c r="E15" s="21"/>
      <c r="F15" s="21"/>
      <c r="G15" s="21"/>
      <c r="H15" s="21"/>
      <c r="I15" s="128"/>
      <c r="J15" s="21"/>
      <c r="K15" s="21"/>
      <c r="L15" s="21"/>
      <c r="M15" s="21"/>
      <c r="N15" s="21"/>
      <c r="O15" s="21"/>
      <c r="P15" s="21"/>
      <c r="Q15" s="21"/>
    </row>
    <row r="16" spans="1:22" x14ac:dyDescent="0.4">
      <c r="A16" s="21"/>
      <c r="B16" s="21"/>
      <c r="C16" s="171" t="s">
        <v>43</v>
      </c>
      <c r="D16" s="21" t="s">
        <v>45</v>
      </c>
      <c r="E16" s="21"/>
      <c r="F16" s="21"/>
      <c r="G16" s="21"/>
      <c r="H16" s="492" t="str">
        <f>IF(S2="","",VLOOKUP(S2,'2.申請台帳'!B7:S31,4,FALSE))</f>
        <v/>
      </c>
      <c r="I16" s="492"/>
      <c r="J16" s="492"/>
      <c r="K16" s="492"/>
      <c r="L16" s="129" t="s">
        <v>46</v>
      </c>
      <c r="M16" s="168" t="str">
        <f>IF(S2="","",VLOOKUP(S2,'2.申請台帳'!B7:S31,2,FALSE))</f>
        <v/>
      </c>
      <c r="N16" s="19" t="s">
        <v>47</v>
      </c>
      <c r="O16" s="21"/>
      <c r="P16" s="21"/>
      <c r="Q16" s="21"/>
    </row>
    <row r="17" spans="1:17" x14ac:dyDescent="0.4">
      <c r="A17" s="21"/>
      <c r="B17" s="21"/>
      <c r="C17" s="171"/>
      <c r="D17" s="21"/>
      <c r="E17" s="21"/>
      <c r="F17" s="21"/>
      <c r="G17" s="21"/>
      <c r="H17" s="493" t="s">
        <v>48</v>
      </c>
      <c r="I17" s="493"/>
      <c r="J17" s="172"/>
      <c r="K17" s="494" t="str">
        <f>IF(S2="","",VLOOKUP(S2,'2.申請台帳'!B7:S31,8,FALSE))</f>
        <v/>
      </c>
      <c r="L17" s="494"/>
      <c r="M17" s="494"/>
      <c r="N17" s="494"/>
      <c r="O17" s="21"/>
      <c r="P17" s="21"/>
      <c r="Q17" s="21"/>
    </row>
    <row r="18" spans="1:17" x14ac:dyDescent="0.4">
      <c r="A18" s="21"/>
      <c r="B18" s="23"/>
      <c r="C18" s="128"/>
      <c r="D18" s="23"/>
      <c r="E18" s="23"/>
      <c r="F18" s="23"/>
      <c r="G18" s="23"/>
      <c r="H18" s="23"/>
      <c r="I18" s="23"/>
      <c r="J18" s="23"/>
      <c r="K18" s="23"/>
      <c r="L18" s="23"/>
      <c r="M18" s="23"/>
      <c r="N18" s="23"/>
      <c r="O18" s="23"/>
      <c r="P18" s="23"/>
      <c r="Q18" s="21"/>
    </row>
    <row r="19" spans="1:17" x14ac:dyDescent="0.4">
      <c r="A19" s="21"/>
      <c r="B19" s="21"/>
      <c r="C19" s="171" t="s">
        <v>44</v>
      </c>
      <c r="D19" s="21" t="s">
        <v>226</v>
      </c>
      <c r="E19" s="21"/>
      <c r="F19" s="21"/>
      <c r="G19" s="21"/>
      <c r="H19" s="143"/>
      <c r="I19" s="434" t="str">
        <f>IF(S2="","",VLOOKUP(S2,'2.申請台帳'!B7:S31,11,FALSE))</f>
        <v/>
      </c>
      <c r="J19" s="434"/>
      <c r="K19" s="434"/>
      <c r="L19" s="434"/>
      <c r="M19" s="21" t="s">
        <v>14</v>
      </c>
      <c r="N19" s="21"/>
      <c r="O19" s="21"/>
      <c r="P19" s="21"/>
      <c r="Q19" s="21"/>
    </row>
    <row r="20" spans="1:17" x14ac:dyDescent="0.4">
      <c r="A20" s="21"/>
      <c r="B20" s="21"/>
      <c r="C20" s="34"/>
      <c r="D20" s="21"/>
      <c r="E20" s="21"/>
      <c r="F20" s="21"/>
      <c r="G20" s="21"/>
      <c r="H20" s="30"/>
      <c r="I20" s="30"/>
      <c r="J20" s="30"/>
      <c r="K20" s="30"/>
      <c r="L20" s="21"/>
      <c r="M20" s="21"/>
      <c r="N20" s="21"/>
      <c r="O20" s="21"/>
      <c r="P20" s="21"/>
      <c r="Q20" s="21"/>
    </row>
    <row r="21" spans="1:17" x14ac:dyDescent="0.4">
      <c r="A21" s="21"/>
      <c r="B21" s="21"/>
      <c r="C21" s="128"/>
      <c r="D21" s="21"/>
      <c r="E21" s="21"/>
      <c r="F21" s="21"/>
      <c r="G21" s="21"/>
      <c r="H21" s="490" t="s">
        <v>18</v>
      </c>
      <c r="I21" s="490"/>
      <c r="J21" s="490"/>
      <c r="K21" s="490"/>
      <c r="L21" s="23"/>
      <c r="M21" s="490" t="s">
        <v>228</v>
      </c>
      <c r="N21" s="490"/>
      <c r="O21" s="490"/>
      <c r="P21" s="21"/>
      <c r="Q21" s="21"/>
    </row>
    <row r="22" spans="1:17" x14ac:dyDescent="0.4">
      <c r="A22" s="21"/>
      <c r="B22" s="21"/>
      <c r="C22" s="171"/>
      <c r="D22" s="21" t="s">
        <v>0</v>
      </c>
      <c r="E22" s="21"/>
      <c r="F22" s="21"/>
      <c r="G22" s="173" t="s">
        <v>15</v>
      </c>
      <c r="H22" s="518"/>
      <c r="I22" s="518"/>
      <c r="J22" s="518"/>
      <c r="K22" s="518"/>
      <c r="L22" s="30"/>
      <c r="M22" s="504"/>
      <c r="N22" s="504"/>
      <c r="O22" s="504"/>
      <c r="P22" s="128" t="s">
        <v>19</v>
      </c>
      <c r="Q22" s="21"/>
    </row>
    <row r="23" spans="1:17" x14ac:dyDescent="0.4">
      <c r="A23" s="21"/>
      <c r="B23" s="21"/>
      <c r="C23" s="21"/>
      <c r="D23" s="21"/>
      <c r="E23" s="21"/>
      <c r="F23" s="21"/>
      <c r="G23" s="173" t="s">
        <v>16</v>
      </c>
      <c r="H23" s="517"/>
      <c r="I23" s="517"/>
      <c r="J23" s="517"/>
      <c r="K23" s="517"/>
      <c r="L23" s="30"/>
      <c r="M23" s="505"/>
      <c r="N23" s="505"/>
      <c r="O23" s="505"/>
      <c r="P23" s="128" t="s">
        <v>19</v>
      </c>
      <c r="Q23" s="21"/>
    </row>
    <row r="24" spans="1:17" x14ac:dyDescent="0.4">
      <c r="A24" s="21"/>
      <c r="B24" s="21"/>
      <c r="C24" s="21"/>
      <c r="D24" s="21"/>
      <c r="E24" s="21"/>
      <c r="F24" s="21"/>
      <c r="G24" s="173" t="s">
        <v>17</v>
      </c>
      <c r="H24" s="517"/>
      <c r="I24" s="517"/>
      <c r="J24" s="517"/>
      <c r="K24" s="517"/>
      <c r="L24" s="30"/>
      <c r="M24" s="505"/>
      <c r="N24" s="505"/>
      <c r="O24" s="505"/>
      <c r="P24" s="128" t="s">
        <v>19</v>
      </c>
      <c r="Q24" s="21"/>
    </row>
    <row r="25" spans="1:17" x14ac:dyDescent="0.4">
      <c r="A25" s="21"/>
      <c r="B25" s="21"/>
      <c r="C25" s="21"/>
      <c r="D25" s="21"/>
      <c r="E25" s="21"/>
      <c r="F25" s="21"/>
      <c r="G25" s="21"/>
      <c r="H25" s="21"/>
      <c r="I25" s="21"/>
      <c r="J25" s="21"/>
      <c r="K25" s="21"/>
      <c r="L25" s="21"/>
      <c r="M25" s="21"/>
      <c r="N25" s="21"/>
      <c r="O25" s="21"/>
      <c r="P25" s="128"/>
      <c r="Q25" s="21"/>
    </row>
    <row r="26" spans="1:17" x14ac:dyDescent="0.4">
      <c r="A26" s="21"/>
      <c r="B26" s="21"/>
      <c r="C26" s="21"/>
      <c r="D26" s="21"/>
      <c r="E26" s="21"/>
      <c r="F26" s="21"/>
      <c r="G26" s="21"/>
      <c r="H26" s="21"/>
      <c r="I26" s="21"/>
      <c r="J26" s="23"/>
      <c r="K26" s="490" t="s">
        <v>49</v>
      </c>
      <c r="L26" s="490"/>
      <c r="M26" s="418" t="str">
        <f>IF(S2="","",VLOOKUP(S2,'2.申請台帳'!B7:S31,12,FALSE))</f>
        <v/>
      </c>
      <c r="N26" s="418"/>
      <c r="O26" s="434"/>
      <c r="P26" s="128" t="s">
        <v>13</v>
      </c>
      <c r="Q26" s="21"/>
    </row>
    <row r="27" spans="1:17" x14ac:dyDescent="0.4">
      <c r="A27" s="21"/>
      <c r="B27" s="21"/>
      <c r="C27" s="21"/>
      <c r="D27" s="21"/>
      <c r="E27" s="21"/>
      <c r="F27" s="21"/>
      <c r="G27" s="21"/>
      <c r="H27" s="21"/>
      <c r="I27" s="21"/>
      <c r="J27" s="128"/>
      <c r="K27" s="128"/>
      <c r="L27" s="170"/>
      <c r="M27" s="174"/>
      <c r="N27" s="174"/>
      <c r="O27" s="175"/>
      <c r="P27" s="21"/>
      <c r="Q27" s="21"/>
    </row>
    <row r="28" spans="1:17" ht="19.5" thickBot="1" x14ac:dyDescent="0.45">
      <c r="A28" s="21"/>
      <c r="B28" s="21"/>
      <c r="C28" s="24"/>
      <c r="D28" s="24"/>
      <c r="E28" s="24"/>
      <c r="F28" s="21"/>
      <c r="G28" s="21"/>
      <c r="H28" s="21"/>
      <c r="I28" s="21"/>
      <c r="J28" s="21"/>
      <c r="K28" s="21"/>
      <c r="L28" s="21"/>
      <c r="M28" s="21"/>
      <c r="N28" s="21"/>
      <c r="O28" s="21"/>
      <c r="P28" s="21"/>
      <c r="Q28" s="21"/>
    </row>
    <row r="29" spans="1:17" ht="19.5" thickBot="1" x14ac:dyDescent="0.45">
      <c r="A29" s="21"/>
      <c r="B29" s="24"/>
      <c r="C29" s="501" t="s">
        <v>21</v>
      </c>
      <c r="D29" s="502"/>
      <c r="E29" s="503"/>
      <c r="F29" s="24"/>
      <c r="G29" s="24"/>
      <c r="H29" s="24"/>
      <c r="I29" s="24"/>
      <c r="J29" s="24"/>
      <c r="K29" s="24"/>
      <c r="L29" s="24"/>
      <c r="M29" s="24"/>
      <c r="N29" s="24"/>
      <c r="O29" s="24"/>
      <c r="P29" s="21"/>
      <c r="Q29" s="21"/>
    </row>
    <row r="30" spans="1:17" ht="29.25" customHeight="1" x14ac:dyDescent="0.4">
      <c r="A30" s="21"/>
      <c r="B30" s="24"/>
      <c r="C30" s="506" t="s">
        <v>267</v>
      </c>
      <c r="D30" s="507"/>
      <c r="E30" s="507"/>
      <c r="F30" s="507"/>
      <c r="G30" s="507"/>
      <c r="H30" s="507"/>
      <c r="I30" s="507"/>
      <c r="J30" s="507"/>
      <c r="K30" s="507"/>
      <c r="L30" s="507"/>
      <c r="M30" s="507"/>
      <c r="N30" s="507"/>
      <c r="O30" s="508"/>
      <c r="P30" s="21"/>
      <c r="Q30" s="21"/>
    </row>
    <row r="31" spans="1:17" x14ac:dyDescent="0.4">
      <c r="A31" s="21"/>
      <c r="B31" s="24"/>
      <c r="C31" s="513" t="s">
        <v>22</v>
      </c>
      <c r="D31" s="514"/>
      <c r="E31" s="176" t="s">
        <v>231</v>
      </c>
      <c r="F31" s="177"/>
      <c r="G31" s="177"/>
      <c r="H31" s="177"/>
      <c r="I31" s="177"/>
      <c r="J31" s="177"/>
      <c r="K31" s="177"/>
      <c r="L31" s="177"/>
      <c r="M31" s="177"/>
      <c r="N31" s="177"/>
      <c r="O31" s="178"/>
      <c r="P31" s="24"/>
      <c r="Q31" s="24"/>
    </row>
    <row r="32" spans="1:17" x14ac:dyDescent="0.4">
      <c r="A32" s="21"/>
      <c r="B32" s="24"/>
      <c r="C32" s="515"/>
      <c r="D32" s="516"/>
      <c r="E32" s="179"/>
      <c r="F32" s="180"/>
      <c r="G32" s="180"/>
      <c r="H32" s="180"/>
      <c r="I32" s="180"/>
      <c r="J32" s="180"/>
      <c r="K32" s="180"/>
      <c r="L32" s="180"/>
      <c r="M32" s="180"/>
      <c r="N32" s="180"/>
      <c r="O32" s="181"/>
      <c r="P32" s="24"/>
      <c r="Q32" s="24"/>
    </row>
    <row r="33" spans="1:17" x14ac:dyDescent="0.4">
      <c r="A33" s="21"/>
      <c r="B33" s="24"/>
      <c r="C33" s="509" t="s">
        <v>230</v>
      </c>
      <c r="D33" s="510"/>
      <c r="E33" s="495"/>
      <c r="F33" s="496"/>
      <c r="G33" s="496"/>
      <c r="H33" s="496"/>
      <c r="I33" s="496"/>
      <c r="J33" s="496"/>
      <c r="K33" s="497"/>
      <c r="L33" s="26"/>
      <c r="M33" s="26"/>
      <c r="N33" s="26"/>
      <c r="O33" s="182"/>
      <c r="P33" s="21"/>
      <c r="Q33" s="21"/>
    </row>
    <row r="34" spans="1:17" ht="19.5" thickBot="1" x14ac:dyDescent="0.45">
      <c r="A34" s="21"/>
      <c r="B34" s="24"/>
      <c r="C34" s="511"/>
      <c r="D34" s="512"/>
      <c r="E34" s="498"/>
      <c r="F34" s="499"/>
      <c r="G34" s="499"/>
      <c r="H34" s="499"/>
      <c r="I34" s="499"/>
      <c r="J34" s="499"/>
      <c r="K34" s="500"/>
      <c r="L34" s="183"/>
      <c r="M34" s="183"/>
      <c r="N34" s="183"/>
      <c r="O34" s="184"/>
      <c r="P34" s="21"/>
      <c r="Q34" s="21"/>
    </row>
    <row r="35" spans="1:17" ht="45" customHeight="1" thickBot="1" x14ac:dyDescent="0.45">
      <c r="A35" s="21"/>
      <c r="B35" s="24"/>
      <c r="C35" s="484" t="s">
        <v>288</v>
      </c>
      <c r="D35" s="485"/>
      <c r="E35" s="485"/>
      <c r="F35" s="485"/>
      <c r="G35" s="485"/>
      <c r="H35" s="485"/>
      <c r="I35" s="485"/>
      <c r="J35" s="485"/>
      <c r="K35" s="485"/>
      <c r="L35" s="486"/>
      <c r="M35" s="487" t="s">
        <v>229</v>
      </c>
      <c r="N35" s="488"/>
      <c r="O35" s="489"/>
      <c r="P35" s="185"/>
      <c r="Q35" s="21"/>
    </row>
    <row r="36" spans="1:17" x14ac:dyDescent="0.4">
      <c r="A36" s="21"/>
      <c r="B36" s="24"/>
      <c r="C36" s="153"/>
      <c r="D36" s="153"/>
      <c r="E36" s="170"/>
      <c r="F36" s="170"/>
      <c r="G36" s="170"/>
      <c r="H36" s="170"/>
      <c r="I36" s="170"/>
      <c r="J36" s="170"/>
      <c r="K36" s="170"/>
      <c r="L36" s="26"/>
      <c r="M36" s="26"/>
      <c r="N36" s="26"/>
      <c r="O36" s="24"/>
      <c r="P36" s="21"/>
      <c r="Q36" s="21"/>
    </row>
    <row r="37" spans="1:17" x14ac:dyDescent="0.4">
      <c r="A37" s="21"/>
      <c r="B37" s="21"/>
      <c r="C37" s="21"/>
      <c r="D37" s="21"/>
      <c r="E37" s="21"/>
      <c r="F37" s="21"/>
      <c r="G37" s="21"/>
      <c r="H37" s="21"/>
      <c r="I37" s="21"/>
      <c r="J37" s="21"/>
      <c r="K37" s="21"/>
      <c r="L37" s="21"/>
      <c r="M37" s="21"/>
      <c r="N37" s="21"/>
      <c r="O37" s="21"/>
      <c r="P37" s="21"/>
      <c r="Q37" s="21"/>
    </row>
    <row r="38" spans="1:17" x14ac:dyDescent="0.4">
      <c r="A38" s="21"/>
      <c r="B38" s="21"/>
      <c r="C38" s="21"/>
      <c r="D38" s="21"/>
      <c r="E38" s="21"/>
      <c r="F38" s="21"/>
      <c r="G38" s="21"/>
      <c r="H38" s="21"/>
      <c r="I38" s="21"/>
      <c r="J38" s="21"/>
      <c r="K38" s="21"/>
      <c r="L38" s="21"/>
      <c r="M38" s="21"/>
      <c r="N38" s="21"/>
      <c r="O38" s="21"/>
      <c r="P38" s="21"/>
      <c r="Q38" s="21"/>
    </row>
    <row r="39" spans="1:17" x14ac:dyDescent="0.4">
      <c r="A39" s="21"/>
      <c r="B39" s="21"/>
      <c r="C39" s="21"/>
      <c r="D39" s="21"/>
      <c r="E39" s="21"/>
      <c r="F39" s="21"/>
      <c r="G39" s="21"/>
      <c r="H39" s="21"/>
      <c r="I39" s="21"/>
      <c r="J39" s="21"/>
      <c r="K39" s="21"/>
      <c r="L39" s="21"/>
      <c r="M39" s="21"/>
      <c r="N39" s="21"/>
      <c r="O39" s="21"/>
      <c r="P39" s="21"/>
      <c r="Q39" s="21"/>
    </row>
    <row r="40" spans="1:17" x14ac:dyDescent="0.4">
      <c r="A40" s="21"/>
      <c r="B40" s="21"/>
      <c r="C40" s="21"/>
      <c r="D40" s="21"/>
      <c r="E40" s="21"/>
      <c r="F40" s="21"/>
      <c r="G40" s="21"/>
      <c r="H40" s="21"/>
      <c r="I40" s="21"/>
      <c r="J40" s="21"/>
      <c r="K40" s="21"/>
      <c r="L40" s="21"/>
      <c r="M40" s="21"/>
      <c r="N40" s="21"/>
      <c r="O40" s="21"/>
      <c r="P40" s="21"/>
      <c r="Q40" s="21"/>
    </row>
    <row r="41" spans="1:17" x14ac:dyDescent="0.4">
      <c r="A41" s="21"/>
      <c r="B41" s="21"/>
      <c r="C41" s="21"/>
      <c r="D41" s="21"/>
      <c r="E41" s="21"/>
      <c r="F41" s="21"/>
      <c r="G41" s="21"/>
      <c r="H41" s="21"/>
      <c r="I41" s="21"/>
      <c r="J41" s="21"/>
      <c r="K41" s="21"/>
      <c r="L41" s="21"/>
      <c r="M41" s="21"/>
      <c r="N41" s="21"/>
      <c r="O41" s="21"/>
      <c r="P41" s="21"/>
      <c r="Q41" s="21"/>
    </row>
    <row r="42" spans="1:17" x14ac:dyDescent="0.4">
      <c r="A42" s="21"/>
      <c r="B42" s="21"/>
      <c r="C42" s="21"/>
      <c r="D42" s="21"/>
      <c r="E42" s="21"/>
      <c r="F42" s="21"/>
      <c r="G42" s="21"/>
      <c r="H42" s="21"/>
      <c r="I42" s="21"/>
      <c r="J42" s="21"/>
      <c r="K42" s="21"/>
      <c r="L42" s="21"/>
      <c r="M42" s="21"/>
      <c r="N42" s="21"/>
      <c r="O42" s="21"/>
      <c r="P42" s="21"/>
      <c r="Q42" s="21"/>
    </row>
    <row r="43" spans="1:17" x14ac:dyDescent="0.4">
      <c r="A43" s="21"/>
      <c r="B43" s="21"/>
      <c r="C43" s="21"/>
      <c r="D43" s="21"/>
      <c r="E43" s="21"/>
      <c r="F43" s="21"/>
      <c r="G43" s="21"/>
      <c r="H43" s="21"/>
      <c r="I43" s="21"/>
      <c r="J43" s="21"/>
      <c r="K43" s="21"/>
      <c r="L43" s="21"/>
      <c r="M43" s="21"/>
      <c r="N43" s="21"/>
      <c r="O43" s="21"/>
      <c r="P43" s="21"/>
      <c r="Q43" s="21"/>
    </row>
    <row r="44" spans="1:17" x14ac:dyDescent="0.4">
      <c r="A44" s="21"/>
      <c r="B44" s="21"/>
      <c r="C44" s="21"/>
      <c r="D44" s="21"/>
      <c r="E44" s="21"/>
      <c r="F44" s="21"/>
      <c r="G44" s="21"/>
      <c r="H44" s="21"/>
      <c r="I44" s="21"/>
      <c r="J44" s="21"/>
      <c r="K44" s="21"/>
      <c r="L44" s="21"/>
      <c r="M44" s="21"/>
      <c r="N44" s="21"/>
      <c r="O44" s="21"/>
      <c r="P44" s="21"/>
      <c r="Q44" s="21"/>
    </row>
    <row r="45" spans="1:17" x14ac:dyDescent="0.4">
      <c r="A45" s="21"/>
      <c r="B45" s="21"/>
      <c r="C45" s="21"/>
      <c r="D45" s="21"/>
      <c r="E45" s="21"/>
      <c r="F45" s="21"/>
      <c r="G45" s="21"/>
      <c r="H45" s="21"/>
      <c r="I45" s="21"/>
      <c r="J45" s="21"/>
      <c r="K45" s="21"/>
      <c r="L45" s="21"/>
      <c r="M45" s="21"/>
      <c r="N45" s="21"/>
      <c r="O45" s="21"/>
      <c r="P45" s="21"/>
      <c r="Q45" s="21"/>
    </row>
  </sheetData>
  <sheetProtection formatCells="0" formatColumns="0" formatRows="0" insertRows="0"/>
  <mergeCells count="27">
    <mergeCell ref="E33:K34"/>
    <mergeCell ref="C29:E29"/>
    <mergeCell ref="M22:O22"/>
    <mergeCell ref="M23:O23"/>
    <mergeCell ref="M24:O24"/>
    <mergeCell ref="C30:O30"/>
    <mergeCell ref="C33:D34"/>
    <mergeCell ref="C31:D32"/>
    <mergeCell ref="H24:K24"/>
    <mergeCell ref="H22:K22"/>
    <mergeCell ref="H23:K23"/>
    <mergeCell ref="C35:L35"/>
    <mergeCell ref="M35:O35"/>
    <mergeCell ref="L5:N5"/>
    <mergeCell ref="S2:U4"/>
    <mergeCell ref="I19:L19"/>
    <mergeCell ref="M21:O21"/>
    <mergeCell ref="H21:K21"/>
    <mergeCell ref="J5:K5"/>
    <mergeCell ref="B9:P9"/>
    <mergeCell ref="J6:K6"/>
    <mergeCell ref="L6:Q6"/>
    <mergeCell ref="H16:K16"/>
    <mergeCell ref="H17:I17"/>
    <mergeCell ref="K17:N17"/>
    <mergeCell ref="M26:O26"/>
    <mergeCell ref="K26:L26"/>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V158"/>
  <sheetViews>
    <sheetView showZeros="0" view="pageBreakPreview" zoomScaleNormal="100" zoomScaleSheetLayoutView="100" zoomScalePageLayoutView="87" workbookViewId="0">
      <selection activeCell="O126" sqref="O126:P127"/>
    </sheetView>
  </sheetViews>
  <sheetFormatPr defaultRowHeight="18.75" x14ac:dyDescent="0.4"/>
  <cols>
    <col min="1" max="6" width="4.625" style="20" customWidth="1"/>
    <col min="7" max="7" width="5.375" style="20" customWidth="1"/>
    <col min="8" max="24" width="4.625" style="20" customWidth="1"/>
    <col min="25" max="16384" width="9" style="20"/>
  </cols>
  <sheetData>
    <row r="1" spans="1:22" x14ac:dyDescent="0.4">
      <c r="A1" s="19" t="s">
        <v>51</v>
      </c>
      <c r="C1" s="21"/>
      <c r="D1" s="21"/>
      <c r="E1" s="21"/>
      <c r="F1" s="21"/>
      <c r="G1" s="21"/>
      <c r="H1" s="21"/>
      <c r="I1" s="21"/>
      <c r="J1" s="21"/>
      <c r="K1" s="21"/>
      <c r="L1" s="21"/>
      <c r="M1" s="21"/>
      <c r="N1" s="21"/>
      <c r="O1" s="21"/>
      <c r="P1" s="21"/>
      <c r="Q1" s="21"/>
    </row>
    <row r="2" spans="1:22" x14ac:dyDescent="0.4">
      <c r="A2" s="21"/>
      <c r="B2" s="21"/>
      <c r="C2" s="21"/>
      <c r="D2" s="21"/>
      <c r="E2" s="21"/>
      <c r="F2" s="21"/>
      <c r="G2" s="21"/>
      <c r="H2" s="21"/>
      <c r="I2" s="21"/>
      <c r="J2" s="21"/>
      <c r="K2" s="21"/>
      <c r="L2" s="21"/>
      <c r="M2" s="21"/>
      <c r="N2" s="21"/>
      <c r="O2" s="21"/>
      <c r="P2" s="21"/>
      <c r="Q2" s="21"/>
      <c r="V2" s="22"/>
    </row>
    <row r="3" spans="1:22" x14ac:dyDescent="0.4">
      <c r="A3" s="21"/>
      <c r="B3" s="21"/>
      <c r="C3" s="21"/>
      <c r="D3" s="21"/>
      <c r="E3" s="21"/>
      <c r="F3" s="21"/>
      <c r="G3" s="21"/>
      <c r="H3" s="21"/>
      <c r="I3" s="21"/>
      <c r="J3" s="21"/>
      <c r="K3" s="21"/>
      <c r="L3" s="21"/>
      <c r="M3" s="16" t="s">
        <v>3</v>
      </c>
      <c r="N3" s="16"/>
      <c r="O3" s="16"/>
      <c r="P3" s="16"/>
      <c r="Q3" s="16"/>
      <c r="V3" s="22"/>
    </row>
    <row r="4" spans="1:22" x14ac:dyDescent="0.4">
      <c r="A4" s="21"/>
      <c r="B4" s="21"/>
      <c r="C4" s="21"/>
      <c r="D4" s="21"/>
      <c r="E4" s="21"/>
      <c r="F4" s="21"/>
      <c r="G4" s="21"/>
      <c r="H4" s="21"/>
      <c r="I4" s="21"/>
      <c r="J4" s="21"/>
      <c r="K4" s="21"/>
      <c r="L4" s="24"/>
      <c r="M4" s="24"/>
      <c r="N4" s="24"/>
      <c r="O4" s="24"/>
      <c r="P4" s="24"/>
      <c r="Q4" s="24"/>
      <c r="V4" s="22"/>
    </row>
    <row r="5" spans="1:22" x14ac:dyDescent="0.4">
      <c r="A5" s="21"/>
      <c r="B5" s="21" t="s">
        <v>4</v>
      </c>
      <c r="C5" s="21"/>
      <c r="D5" s="21"/>
      <c r="E5" s="21"/>
      <c r="F5" s="21"/>
      <c r="G5" s="21"/>
      <c r="H5" s="21"/>
      <c r="I5" s="21"/>
      <c r="J5" s="21"/>
      <c r="K5" s="24"/>
      <c r="L5" s="396" t="s">
        <v>10</v>
      </c>
      <c r="M5" s="396"/>
      <c r="N5" s="396" t="s">
        <v>322</v>
      </c>
      <c r="O5" s="396"/>
      <c r="P5" s="396"/>
      <c r="Q5" s="186">
        <f>'1.基本情報'!F8</f>
        <v>0</v>
      </c>
    </row>
    <row r="6" spans="1:22" x14ac:dyDescent="0.4">
      <c r="A6" s="21"/>
      <c r="B6" s="21"/>
      <c r="C6" s="21"/>
      <c r="D6" s="21"/>
      <c r="E6" s="21"/>
      <c r="F6" s="21"/>
      <c r="G6" s="21"/>
      <c r="H6" s="21"/>
      <c r="I6" s="377" t="s">
        <v>6</v>
      </c>
      <c r="J6" s="377"/>
      <c r="K6" s="28"/>
      <c r="L6" s="402">
        <f>'1.基本情報'!D3</f>
        <v>0</v>
      </c>
      <c r="M6" s="402"/>
      <c r="N6" s="402"/>
      <c r="O6" s="402"/>
      <c r="P6" s="402"/>
      <c r="Q6" s="402"/>
    </row>
    <row r="7" spans="1:22" x14ac:dyDescent="0.4">
      <c r="A7" s="21"/>
      <c r="B7" s="21"/>
      <c r="C7" s="21"/>
      <c r="D7" s="21"/>
      <c r="E7" s="21"/>
      <c r="F7" s="21"/>
      <c r="G7" s="21"/>
      <c r="H7" s="21"/>
      <c r="I7" s="377" t="s">
        <v>7</v>
      </c>
      <c r="J7" s="377"/>
      <c r="K7" s="28"/>
      <c r="L7" s="597">
        <f>'1.基本情報'!D4</f>
        <v>0</v>
      </c>
      <c r="M7" s="597"/>
      <c r="N7" s="597"/>
      <c r="O7" s="597"/>
      <c r="P7" s="597"/>
      <c r="Q7" s="597"/>
    </row>
    <row r="8" spans="1:22" x14ac:dyDescent="0.4">
      <c r="A8" s="21"/>
      <c r="B8" s="21"/>
      <c r="C8" s="21"/>
      <c r="D8" s="21"/>
      <c r="E8" s="21"/>
      <c r="F8" s="21"/>
      <c r="G8" s="21"/>
      <c r="H8" s="21"/>
      <c r="I8" s="377" t="s">
        <v>5</v>
      </c>
      <c r="J8" s="377"/>
      <c r="K8" s="28"/>
      <c r="L8" s="402">
        <f>'1.基本情報'!D5</f>
        <v>0</v>
      </c>
      <c r="M8" s="402"/>
      <c r="N8" s="402"/>
      <c r="O8" s="402"/>
      <c r="P8" s="402"/>
      <c r="Q8" s="16" t="s">
        <v>151</v>
      </c>
    </row>
    <row r="9" spans="1:22" x14ac:dyDescent="0.4">
      <c r="A9" s="21"/>
      <c r="B9" s="21"/>
      <c r="C9" s="21"/>
      <c r="D9" s="21"/>
      <c r="E9" s="21"/>
      <c r="F9" s="21"/>
      <c r="G9" s="21"/>
      <c r="H9" s="21"/>
      <c r="I9" s="377" t="s">
        <v>8</v>
      </c>
      <c r="J9" s="377"/>
      <c r="K9" s="28"/>
      <c r="L9" s="402">
        <f>'1.基本情報'!D6</f>
        <v>0</v>
      </c>
      <c r="M9" s="402"/>
      <c r="N9" s="402"/>
      <c r="O9" s="402"/>
      <c r="P9" s="402"/>
      <c r="Q9" s="402"/>
    </row>
    <row r="10" spans="1:22" x14ac:dyDescent="0.4">
      <c r="A10" s="21"/>
      <c r="B10" s="21"/>
      <c r="C10" s="21"/>
      <c r="D10" s="21"/>
      <c r="E10" s="21"/>
      <c r="F10" s="21"/>
      <c r="G10" s="21"/>
      <c r="H10" s="21"/>
      <c r="I10" s="21"/>
      <c r="J10" s="21"/>
      <c r="K10" s="21"/>
      <c r="L10" s="21"/>
      <c r="M10" s="21"/>
      <c r="N10" s="21"/>
      <c r="O10" s="21"/>
      <c r="P10" s="21"/>
      <c r="Q10" s="21"/>
    </row>
    <row r="11" spans="1:22" x14ac:dyDescent="0.4">
      <c r="A11" s="582" t="s">
        <v>324</v>
      </c>
      <c r="B11" s="582"/>
      <c r="C11" s="582"/>
      <c r="D11" s="582"/>
      <c r="E11" s="582"/>
      <c r="F11" s="582"/>
      <c r="G11" s="582"/>
      <c r="H11" s="582"/>
      <c r="I11" s="582"/>
      <c r="J11" s="582"/>
      <c r="K11" s="582"/>
      <c r="L11" s="582"/>
      <c r="M11" s="582"/>
      <c r="N11" s="582"/>
      <c r="O11" s="582"/>
      <c r="P11" s="582"/>
      <c r="Q11" s="582"/>
    </row>
    <row r="12" spans="1:22" x14ac:dyDescent="0.4">
      <c r="A12" s="21"/>
      <c r="B12" s="21"/>
      <c r="C12" s="21"/>
      <c r="D12" s="21"/>
      <c r="E12" s="21"/>
      <c r="F12" s="21"/>
      <c r="G12" s="21"/>
      <c r="H12" s="21"/>
      <c r="I12" s="21"/>
      <c r="J12" s="21"/>
      <c r="K12" s="21"/>
      <c r="L12" s="21"/>
      <c r="M12" s="21"/>
      <c r="N12" s="21"/>
      <c r="O12" s="21"/>
      <c r="P12" s="21"/>
      <c r="Q12" s="21"/>
    </row>
    <row r="13" spans="1:22" x14ac:dyDescent="0.4">
      <c r="A13" s="21"/>
      <c r="B13" s="32" t="s">
        <v>52</v>
      </c>
      <c r="C13" s="30"/>
      <c r="D13" s="30"/>
      <c r="E13" s="30"/>
      <c r="F13" s="23"/>
      <c r="G13" s="30"/>
      <c r="H13" s="128"/>
      <c r="I13" s="30"/>
      <c r="J13" s="128"/>
      <c r="K13" s="23"/>
      <c r="L13" s="23"/>
      <c r="M13" s="23"/>
      <c r="N13" s="23"/>
      <c r="O13" s="23"/>
      <c r="P13" s="23"/>
      <c r="Q13" s="23"/>
    </row>
    <row r="14" spans="1:22" x14ac:dyDescent="0.4">
      <c r="A14" s="21"/>
      <c r="B14" s="28" t="s">
        <v>235</v>
      </c>
      <c r="C14" s="23"/>
      <c r="D14" s="23"/>
      <c r="E14" s="23"/>
      <c r="F14" s="23"/>
      <c r="G14" s="23"/>
      <c r="H14" s="23"/>
      <c r="I14" s="23"/>
      <c r="J14" s="23"/>
      <c r="K14" s="23"/>
      <c r="L14" s="23"/>
      <c r="M14" s="23"/>
      <c r="N14" s="23"/>
      <c r="O14" s="23"/>
      <c r="P14" s="23"/>
      <c r="Q14" s="23"/>
    </row>
    <row r="15" spans="1:22" x14ac:dyDescent="0.4">
      <c r="A15" s="21"/>
      <c r="B15" s="30"/>
      <c r="C15" s="23"/>
      <c r="D15" s="23"/>
      <c r="E15" s="23"/>
      <c r="F15" s="23"/>
      <c r="G15" s="23"/>
      <c r="H15" s="23"/>
      <c r="I15" s="23"/>
      <c r="J15" s="23"/>
      <c r="K15" s="23"/>
      <c r="L15" s="23"/>
      <c r="M15" s="23"/>
      <c r="N15" s="23"/>
      <c r="O15" s="23"/>
      <c r="P15" s="23"/>
      <c r="Q15" s="23"/>
    </row>
    <row r="16" spans="1:22" x14ac:dyDescent="0.4">
      <c r="A16" s="21"/>
      <c r="B16" s="21"/>
      <c r="C16" s="21"/>
      <c r="D16" s="21"/>
      <c r="E16" s="21"/>
      <c r="F16" s="21"/>
      <c r="G16" s="21"/>
      <c r="H16" s="21"/>
      <c r="I16" s="128" t="s">
        <v>11</v>
      </c>
      <c r="J16" s="21"/>
      <c r="K16" s="21"/>
      <c r="L16" s="21"/>
      <c r="M16" s="21"/>
      <c r="N16" s="21"/>
      <c r="O16" s="21"/>
      <c r="P16" s="21"/>
      <c r="Q16" s="21"/>
    </row>
    <row r="17" spans="1:17" ht="19.5" thickBot="1" x14ac:dyDescent="0.45">
      <c r="A17" s="21"/>
      <c r="B17" s="156"/>
      <c r="C17" s="156"/>
      <c r="D17" s="156"/>
      <c r="E17" s="156"/>
      <c r="F17" s="156"/>
      <c r="G17" s="156"/>
      <c r="H17" s="156"/>
      <c r="I17" s="187"/>
      <c r="J17" s="156"/>
      <c r="K17" s="156"/>
      <c r="L17" s="156"/>
      <c r="M17" s="156"/>
      <c r="N17" s="156"/>
      <c r="O17" s="156"/>
      <c r="P17" s="156"/>
      <c r="Q17" s="24"/>
    </row>
    <row r="18" spans="1:17" ht="22.5" customHeight="1" x14ac:dyDescent="0.4">
      <c r="A18" s="141"/>
      <c r="B18" s="523" t="s">
        <v>32</v>
      </c>
      <c r="C18" s="524"/>
      <c r="D18" s="525"/>
      <c r="E18" s="590" t="s">
        <v>36</v>
      </c>
      <c r="F18" s="591"/>
      <c r="G18" s="217">
        <f>'2.申請台帳'!F38</f>
        <v>0</v>
      </c>
      <c r="H18" s="188" t="s">
        <v>33</v>
      </c>
      <c r="I18" s="592" t="s">
        <v>35</v>
      </c>
      <c r="J18" s="591"/>
      <c r="K18" s="217">
        <f>'2.申請台帳'!J38</f>
        <v>0</v>
      </c>
      <c r="L18" s="189" t="s">
        <v>33</v>
      </c>
      <c r="M18" s="593" t="s">
        <v>34</v>
      </c>
      <c r="N18" s="594"/>
      <c r="O18" s="217">
        <f>G18-K18</f>
        <v>0</v>
      </c>
      <c r="P18" s="190" t="s">
        <v>33</v>
      </c>
      <c r="Q18" s="251"/>
    </row>
    <row r="19" spans="1:17" ht="22.5" customHeight="1" x14ac:dyDescent="0.4">
      <c r="A19" s="141"/>
      <c r="B19" s="410"/>
      <c r="C19" s="411"/>
      <c r="D19" s="412"/>
      <c r="E19" s="595" t="s">
        <v>37</v>
      </c>
      <c r="F19" s="596"/>
      <c r="G19" s="218">
        <f>'2.申請台帳'!F40</f>
        <v>0</v>
      </c>
      <c r="H19" s="191" t="s">
        <v>33</v>
      </c>
      <c r="I19" s="157"/>
      <c r="J19" s="192"/>
      <c r="K19" s="193"/>
      <c r="L19" s="583"/>
      <c r="M19" s="583"/>
      <c r="N19" s="583"/>
      <c r="O19" s="583"/>
      <c r="P19" s="194"/>
      <c r="Q19" s="26"/>
    </row>
    <row r="20" spans="1:17" ht="22.5" customHeight="1" x14ac:dyDescent="0.4">
      <c r="A20" s="141"/>
      <c r="B20" s="407" t="s">
        <v>241</v>
      </c>
      <c r="C20" s="408"/>
      <c r="D20" s="409"/>
      <c r="E20" s="584" t="s">
        <v>36</v>
      </c>
      <c r="F20" s="585"/>
      <c r="G20" s="586">
        <f>'2.申請台帳'!M38</f>
        <v>0</v>
      </c>
      <c r="H20" s="586"/>
      <c r="I20" s="586"/>
      <c r="J20" s="195" t="s">
        <v>13</v>
      </c>
      <c r="K20" s="587" t="s">
        <v>246</v>
      </c>
      <c r="L20" s="589">
        <f>'2.申請台帳'!M40</f>
        <v>0</v>
      </c>
      <c r="M20" s="589"/>
      <c r="N20" s="589"/>
      <c r="O20" s="589"/>
      <c r="P20" s="530" t="s">
        <v>240</v>
      </c>
      <c r="Q20" s="251"/>
    </row>
    <row r="21" spans="1:17" ht="22.5" customHeight="1" x14ac:dyDescent="0.4">
      <c r="A21" s="141"/>
      <c r="B21" s="410"/>
      <c r="C21" s="411"/>
      <c r="D21" s="412"/>
      <c r="E21" s="602" t="s">
        <v>37</v>
      </c>
      <c r="F21" s="603"/>
      <c r="G21" s="604">
        <f>'2.申請台帳'!M39</f>
        <v>0</v>
      </c>
      <c r="H21" s="604"/>
      <c r="I21" s="604"/>
      <c r="J21" s="196" t="s">
        <v>13</v>
      </c>
      <c r="K21" s="588"/>
      <c r="L21" s="579"/>
      <c r="M21" s="579"/>
      <c r="N21" s="579"/>
      <c r="O21" s="579"/>
      <c r="P21" s="581"/>
      <c r="Q21" s="251"/>
    </row>
    <row r="22" spans="1:17" x14ac:dyDescent="0.4">
      <c r="A22" s="141"/>
      <c r="B22" s="466" t="s">
        <v>38</v>
      </c>
      <c r="C22" s="467"/>
      <c r="D22" s="468"/>
      <c r="E22" s="460">
        <f>'2.申請台帳'!P33</f>
        <v>0</v>
      </c>
      <c r="F22" s="461"/>
      <c r="G22" s="461"/>
      <c r="H22" s="461"/>
      <c r="I22" s="468" t="s">
        <v>242</v>
      </c>
      <c r="J22" s="554">
        <f>'2.申請台帳'!Q33</f>
        <v>0</v>
      </c>
      <c r="K22" s="555"/>
      <c r="L22" s="555"/>
      <c r="M22" s="555"/>
      <c r="N22" s="558" t="s">
        <v>236</v>
      </c>
      <c r="O22" s="197"/>
      <c r="P22" s="530"/>
      <c r="Q22" s="251"/>
    </row>
    <row r="23" spans="1:17" ht="19.5" thickBot="1" x14ac:dyDescent="0.45">
      <c r="A23" s="141"/>
      <c r="B23" s="549"/>
      <c r="C23" s="550"/>
      <c r="D23" s="551"/>
      <c r="E23" s="552"/>
      <c r="F23" s="553"/>
      <c r="G23" s="553"/>
      <c r="H23" s="553"/>
      <c r="I23" s="551"/>
      <c r="J23" s="556"/>
      <c r="K23" s="557"/>
      <c r="L23" s="557"/>
      <c r="M23" s="557"/>
      <c r="N23" s="559"/>
      <c r="O23" s="144"/>
      <c r="P23" s="531"/>
      <c r="Q23" s="251"/>
    </row>
    <row r="24" spans="1:17" ht="18.75" customHeight="1" x14ac:dyDescent="0.4">
      <c r="A24" s="141"/>
      <c r="B24" s="532" t="s">
        <v>31</v>
      </c>
      <c r="C24" s="533"/>
      <c r="D24" s="534"/>
      <c r="E24" s="538" t="s">
        <v>243</v>
      </c>
      <c r="F24" s="539"/>
      <c r="G24" s="539"/>
      <c r="H24" s="539"/>
      <c r="I24" s="198"/>
      <c r="J24" s="417" t="s">
        <v>156</v>
      </c>
      <c r="K24" s="417"/>
      <c r="L24" s="27"/>
      <c r="M24" s="27"/>
      <c r="N24" s="199"/>
      <c r="O24" s="27"/>
      <c r="P24" s="141"/>
      <c r="Q24" s="24"/>
    </row>
    <row r="25" spans="1:17" ht="18.75" customHeight="1" x14ac:dyDescent="0.4">
      <c r="A25" s="141"/>
      <c r="B25" s="535"/>
      <c r="C25" s="536"/>
      <c r="D25" s="537"/>
      <c r="E25" s="540">
        <f>'2.申請台帳'!L33</f>
        <v>0</v>
      </c>
      <c r="F25" s="418"/>
      <c r="G25" s="418"/>
      <c r="H25" s="418"/>
      <c r="I25" s="542" t="s">
        <v>245</v>
      </c>
      <c r="J25" s="540">
        <f>'2.申請台帳'!K33</f>
        <v>0</v>
      </c>
      <c r="K25" s="418"/>
      <c r="L25" s="418"/>
      <c r="M25" s="418"/>
      <c r="N25" s="544" t="s">
        <v>13</v>
      </c>
      <c r="O25" s="27"/>
      <c r="P25" s="141"/>
      <c r="Q25" s="24"/>
    </row>
    <row r="26" spans="1:17" ht="25.5" customHeight="1" x14ac:dyDescent="0.4">
      <c r="A26" s="141"/>
      <c r="B26" s="546" t="s">
        <v>244</v>
      </c>
      <c r="C26" s="547"/>
      <c r="D26" s="548"/>
      <c r="E26" s="541"/>
      <c r="F26" s="434"/>
      <c r="G26" s="434"/>
      <c r="H26" s="434"/>
      <c r="I26" s="543"/>
      <c r="J26" s="541"/>
      <c r="K26" s="434"/>
      <c r="L26" s="434"/>
      <c r="M26" s="434"/>
      <c r="N26" s="545"/>
      <c r="O26" s="157"/>
      <c r="P26" s="140"/>
      <c r="Q26" s="24"/>
    </row>
    <row r="27" spans="1:17" ht="3.75" customHeight="1" x14ac:dyDescent="0.4">
      <c r="A27" s="141"/>
      <c r="B27" s="200"/>
      <c r="C27" s="134"/>
      <c r="D27" s="134"/>
      <c r="E27" s="136"/>
      <c r="F27" s="201"/>
      <c r="G27" s="201"/>
      <c r="H27" s="201"/>
      <c r="I27" s="136"/>
      <c r="J27" s="136"/>
      <c r="K27" s="136"/>
      <c r="L27" s="136"/>
      <c r="M27" s="136"/>
      <c r="N27" s="136"/>
      <c r="O27" s="136"/>
      <c r="P27" s="148"/>
      <c r="Q27" s="24"/>
    </row>
    <row r="28" spans="1:17" x14ac:dyDescent="0.4">
      <c r="A28" s="141"/>
      <c r="B28" s="520" t="s">
        <v>249</v>
      </c>
      <c r="C28" s="521"/>
      <c r="D28" s="521"/>
      <c r="E28" s="521"/>
      <c r="F28" s="521"/>
      <c r="G28" s="521"/>
      <c r="H28" s="521"/>
      <c r="I28" s="521"/>
      <c r="J28" s="521"/>
      <c r="K28" s="521"/>
      <c r="L28" s="521"/>
      <c r="M28" s="521"/>
      <c r="N28" s="521"/>
      <c r="O28" s="521"/>
      <c r="P28" s="522"/>
      <c r="Q28" s="275"/>
    </row>
    <row r="29" spans="1:17" ht="3.75" customHeight="1" thickBot="1" x14ac:dyDescent="0.45">
      <c r="A29" s="141"/>
      <c r="B29" s="202"/>
      <c r="C29" s="203"/>
      <c r="D29" s="203"/>
      <c r="E29" s="204"/>
      <c r="F29" s="204"/>
      <c r="G29" s="204"/>
      <c r="H29" s="204"/>
      <c r="I29" s="204"/>
      <c r="J29" s="205"/>
      <c r="K29" s="205"/>
      <c r="L29" s="206"/>
      <c r="M29" s="206"/>
      <c r="N29" s="206"/>
      <c r="O29" s="206"/>
      <c r="P29" s="207"/>
      <c r="Q29" s="24"/>
    </row>
    <row r="30" spans="1:17" x14ac:dyDescent="0.4">
      <c r="A30" s="141"/>
      <c r="B30" s="523" t="s">
        <v>0</v>
      </c>
      <c r="C30" s="524"/>
      <c r="D30" s="525"/>
      <c r="E30" s="526" t="s">
        <v>39</v>
      </c>
      <c r="F30" s="526"/>
      <c r="G30" s="526"/>
      <c r="H30" s="526"/>
      <c r="I30" s="208"/>
      <c r="J30" s="21"/>
      <c r="K30" s="21"/>
      <c r="L30" s="21"/>
      <c r="M30" s="21"/>
      <c r="N30" s="21"/>
      <c r="O30" s="21"/>
      <c r="P30" s="141"/>
      <c r="Q30" s="24"/>
    </row>
    <row r="31" spans="1:17" x14ac:dyDescent="0.4">
      <c r="A31" s="141"/>
      <c r="B31" s="407"/>
      <c r="C31" s="408"/>
      <c r="D31" s="409"/>
      <c r="E31" s="527">
        <f>'2.申請台帳'!M33</f>
        <v>0</v>
      </c>
      <c r="F31" s="527"/>
      <c r="G31" s="527"/>
      <c r="H31" s="527"/>
      <c r="I31" s="529" t="s">
        <v>247</v>
      </c>
      <c r="J31" s="21"/>
      <c r="K31" s="21"/>
      <c r="L31" s="21"/>
      <c r="M31" s="21"/>
      <c r="N31" s="21"/>
      <c r="O31" s="21"/>
      <c r="P31" s="141"/>
      <c r="Q31" s="24"/>
    </row>
    <row r="32" spans="1:17" x14ac:dyDescent="0.4">
      <c r="A32" s="141"/>
      <c r="B32" s="410"/>
      <c r="C32" s="411"/>
      <c r="D32" s="412"/>
      <c r="E32" s="528"/>
      <c r="F32" s="528"/>
      <c r="G32" s="528"/>
      <c r="H32" s="528"/>
      <c r="I32" s="412"/>
      <c r="J32" s="209"/>
      <c r="K32" s="209"/>
      <c r="L32" s="209"/>
      <c r="M32" s="209"/>
      <c r="N32" s="209"/>
      <c r="O32" s="209"/>
      <c r="P32" s="140"/>
      <c r="Q32" s="24"/>
    </row>
    <row r="33" spans="1:19" ht="3.75" customHeight="1" x14ac:dyDescent="0.4">
      <c r="A33" s="141"/>
      <c r="B33" s="147"/>
      <c r="C33" s="147"/>
      <c r="D33" s="147"/>
      <c r="E33" s="147"/>
      <c r="F33" s="147"/>
      <c r="G33" s="147"/>
      <c r="H33" s="147"/>
      <c r="I33" s="147"/>
      <c r="J33" s="147"/>
      <c r="K33" s="147"/>
      <c r="L33" s="147"/>
      <c r="M33" s="147"/>
      <c r="N33" s="147"/>
      <c r="O33" s="147"/>
      <c r="P33" s="148"/>
      <c r="Q33" s="24"/>
    </row>
    <row r="34" spans="1:19" x14ac:dyDescent="0.4">
      <c r="A34" s="141"/>
      <c r="B34" s="413" t="s">
        <v>248</v>
      </c>
      <c r="C34" s="413"/>
      <c r="D34" s="413"/>
      <c r="E34" s="413"/>
      <c r="F34" s="413"/>
      <c r="G34" s="413"/>
      <c r="H34" s="413"/>
      <c r="I34" s="413"/>
      <c r="J34" s="413"/>
      <c r="K34" s="413"/>
      <c r="L34" s="413"/>
      <c r="M34" s="413"/>
      <c r="N34" s="413"/>
      <c r="O34" s="413"/>
      <c r="P34" s="519"/>
      <c r="Q34" s="251"/>
    </row>
    <row r="35" spans="1:19" ht="3.75" customHeight="1" x14ac:dyDescent="0.4">
      <c r="A35" s="141"/>
      <c r="B35" s="210"/>
      <c r="C35" s="147"/>
      <c r="D35" s="147"/>
      <c r="E35" s="147"/>
      <c r="F35" s="147"/>
      <c r="G35" s="147"/>
      <c r="H35" s="147"/>
      <c r="I35" s="147"/>
      <c r="J35" s="147"/>
      <c r="K35" s="147"/>
      <c r="L35" s="147"/>
      <c r="M35" s="147"/>
      <c r="N35" s="147"/>
      <c r="O35" s="147"/>
      <c r="P35" s="148"/>
      <c r="Q35" s="24"/>
    </row>
    <row r="36" spans="1:19" x14ac:dyDescent="0.4">
      <c r="A36" s="141"/>
      <c r="B36" s="21"/>
      <c r="C36" s="21"/>
      <c r="D36" s="21"/>
      <c r="E36" s="21"/>
      <c r="F36" s="21"/>
      <c r="G36" s="21"/>
      <c r="H36" s="21"/>
      <c r="I36" s="21"/>
      <c r="J36" s="21"/>
      <c r="K36" s="21"/>
      <c r="L36" s="21"/>
      <c r="M36" s="21"/>
      <c r="N36" s="21"/>
      <c r="O36" s="21"/>
      <c r="P36" s="150"/>
      <c r="Q36" s="24"/>
    </row>
    <row r="37" spans="1:19" x14ac:dyDescent="0.4">
      <c r="A37" s="141"/>
      <c r="B37" s="21"/>
      <c r="C37" s="21"/>
      <c r="D37" s="21"/>
      <c r="E37" s="21"/>
      <c r="F37" s="21"/>
      <c r="G37" s="21"/>
      <c r="H37" s="21"/>
      <c r="I37" s="21"/>
      <c r="J37" s="21"/>
      <c r="K37" s="21"/>
      <c r="L37" s="21"/>
      <c r="M37" s="21"/>
      <c r="N37" s="21"/>
      <c r="O37" s="21"/>
      <c r="P37" s="141"/>
      <c r="Q37" s="24"/>
    </row>
    <row r="38" spans="1:19" ht="19.5" thickBot="1" x14ac:dyDescent="0.45">
      <c r="A38" s="141"/>
      <c r="B38" s="155"/>
      <c r="C38" s="156"/>
      <c r="D38" s="156"/>
      <c r="E38" s="156"/>
      <c r="F38" s="156"/>
      <c r="G38" s="156"/>
      <c r="H38" s="156"/>
      <c r="I38" s="156"/>
      <c r="J38" s="156"/>
      <c r="K38" s="156"/>
      <c r="L38" s="156"/>
      <c r="M38" s="156"/>
      <c r="N38" s="156"/>
      <c r="O38" s="156"/>
      <c r="P38" s="145"/>
      <c r="Q38" s="24"/>
    </row>
    <row r="39" spans="1:19" x14ac:dyDescent="0.4">
      <c r="A39" s="24"/>
      <c r="B39" s="24"/>
      <c r="C39" s="24"/>
      <c r="D39" s="24"/>
      <c r="E39" s="24"/>
      <c r="F39" s="24"/>
      <c r="G39" s="24"/>
      <c r="H39" s="24"/>
      <c r="I39" s="24"/>
      <c r="J39" s="24"/>
      <c r="K39" s="24"/>
      <c r="L39" s="24"/>
      <c r="M39" s="24"/>
      <c r="N39" s="24"/>
      <c r="O39" s="24"/>
      <c r="P39" s="24"/>
      <c r="Q39" s="24"/>
    </row>
    <row r="40" spans="1:19" x14ac:dyDescent="0.4">
      <c r="A40" s="24"/>
      <c r="B40" s="24"/>
      <c r="C40" s="24"/>
      <c r="D40" s="24"/>
      <c r="E40" s="24"/>
      <c r="F40" s="24"/>
      <c r="G40" s="24"/>
      <c r="H40" s="24"/>
      <c r="I40" s="24"/>
      <c r="J40" s="24"/>
      <c r="K40" s="24"/>
      <c r="L40" s="24"/>
      <c r="M40" s="24"/>
      <c r="N40" s="24"/>
      <c r="O40" s="24"/>
      <c r="P40" s="24"/>
      <c r="Q40" s="24"/>
    </row>
    <row r="41" spans="1:19" x14ac:dyDescent="0.4">
      <c r="A41" s="24"/>
      <c r="B41" s="24"/>
      <c r="C41" s="24"/>
      <c r="D41" s="24"/>
      <c r="E41" s="24"/>
      <c r="F41" s="24"/>
      <c r="G41" s="24"/>
      <c r="H41" s="24"/>
      <c r="I41" s="24"/>
      <c r="J41" s="24"/>
      <c r="K41" s="24"/>
      <c r="L41" s="24"/>
      <c r="M41" s="24"/>
      <c r="N41" s="24"/>
      <c r="O41" s="24"/>
      <c r="P41" s="24"/>
      <c r="Q41" s="24"/>
    </row>
    <row r="42" spans="1:19" ht="18.75" customHeight="1" thickBot="1" x14ac:dyDescent="0.45">
      <c r="A42" s="24"/>
      <c r="B42" s="21"/>
      <c r="C42" s="21"/>
      <c r="D42" s="21"/>
      <c r="E42" s="21"/>
      <c r="F42" s="21"/>
      <c r="G42" s="21"/>
      <c r="H42" s="21"/>
      <c r="I42" s="21"/>
      <c r="J42" s="21"/>
      <c r="K42" s="21"/>
      <c r="L42" s="21"/>
      <c r="M42" s="21"/>
      <c r="N42" s="21"/>
      <c r="O42" s="21"/>
      <c r="P42" s="21"/>
      <c r="Q42" s="21"/>
    </row>
    <row r="43" spans="1:19" ht="22.5" customHeight="1" x14ac:dyDescent="0.4">
      <c r="A43" s="24"/>
      <c r="B43" s="560" t="s">
        <v>327</v>
      </c>
      <c r="C43" s="561"/>
      <c r="D43" s="561"/>
      <c r="E43" s="561"/>
      <c r="F43" s="561"/>
      <c r="G43" s="561"/>
      <c r="H43" s="561"/>
      <c r="I43" s="561"/>
      <c r="J43" s="561"/>
      <c r="K43" s="561"/>
      <c r="L43" s="561"/>
      <c r="M43" s="561"/>
      <c r="N43" s="561"/>
      <c r="O43" s="561"/>
      <c r="P43" s="562"/>
      <c r="Q43" s="21"/>
    </row>
    <row r="44" spans="1:19" ht="15" customHeight="1" x14ac:dyDescent="0.4">
      <c r="A44" s="129"/>
      <c r="B44" s="563" t="s">
        <v>241</v>
      </c>
      <c r="C44" s="564"/>
      <c r="D44" s="565"/>
      <c r="E44" s="566" t="s">
        <v>335</v>
      </c>
      <c r="F44" s="567"/>
      <c r="G44" s="570">
        <f>'2.申請台帳'!F42</f>
        <v>0</v>
      </c>
      <c r="H44" s="571"/>
      <c r="I44" s="571"/>
      <c r="J44" s="574" t="s">
        <v>33</v>
      </c>
      <c r="K44" s="576" t="s">
        <v>39</v>
      </c>
      <c r="L44" s="578">
        <f>'2.申請台帳'!M42</f>
        <v>0</v>
      </c>
      <c r="M44" s="578"/>
      <c r="N44" s="578"/>
      <c r="O44" s="578"/>
      <c r="P44" s="580" t="s">
        <v>13</v>
      </c>
      <c r="Q44" s="21"/>
    </row>
    <row r="45" spans="1:19" ht="15" customHeight="1" x14ac:dyDescent="0.4">
      <c r="A45" s="21"/>
      <c r="B45" s="410"/>
      <c r="C45" s="411"/>
      <c r="D45" s="412"/>
      <c r="E45" s="568"/>
      <c r="F45" s="569"/>
      <c r="G45" s="572"/>
      <c r="H45" s="573"/>
      <c r="I45" s="573"/>
      <c r="J45" s="575"/>
      <c r="K45" s="577"/>
      <c r="L45" s="579"/>
      <c r="M45" s="579"/>
      <c r="N45" s="579"/>
      <c r="O45" s="579"/>
      <c r="P45" s="581"/>
      <c r="Q45" s="276"/>
    </row>
    <row r="46" spans="1:19" ht="15" customHeight="1" x14ac:dyDescent="0.4">
      <c r="A46" s="21"/>
      <c r="B46" s="466" t="s">
        <v>38</v>
      </c>
      <c r="C46" s="467"/>
      <c r="D46" s="468"/>
      <c r="E46" s="460">
        <f>'2.申請台帳'!P32</f>
        <v>0</v>
      </c>
      <c r="F46" s="461"/>
      <c r="G46" s="461"/>
      <c r="H46" s="461"/>
      <c r="I46" s="468" t="s">
        <v>163</v>
      </c>
      <c r="J46" s="554">
        <f>'2.申請台帳'!Q32</f>
        <v>0</v>
      </c>
      <c r="K46" s="555"/>
      <c r="L46" s="555"/>
      <c r="M46" s="555"/>
      <c r="N46" s="558" t="s">
        <v>164</v>
      </c>
      <c r="O46" s="197"/>
      <c r="P46" s="530"/>
      <c r="Q46" s="277"/>
    </row>
    <row r="47" spans="1:19" ht="15" customHeight="1" thickBot="1" x14ac:dyDescent="0.45">
      <c r="A47" s="24"/>
      <c r="B47" s="549"/>
      <c r="C47" s="550"/>
      <c r="D47" s="551"/>
      <c r="E47" s="552"/>
      <c r="F47" s="553"/>
      <c r="G47" s="553"/>
      <c r="H47" s="553"/>
      <c r="I47" s="551"/>
      <c r="J47" s="556"/>
      <c r="K47" s="557"/>
      <c r="L47" s="557"/>
      <c r="M47" s="557"/>
      <c r="N47" s="559"/>
      <c r="O47" s="144"/>
      <c r="P47" s="531"/>
      <c r="Q47" s="27"/>
      <c r="S47" s="21"/>
    </row>
    <row r="48" spans="1:19" x14ac:dyDescent="0.4">
      <c r="A48" s="141"/>
      <c r="B48" s="532" t="s">
        <v>31</v>
      </c>
      <c r="C48" s="533"/>
      <c r="D48" s="534"/>
      <c r="E48" s="538" t="s">
        <v>243</v>
      </c>
      <c r="F48" s="539"/>
      <c r="G48" s="539"/>
      <c r="H48" s="539"/>
      <c r="I48" s="198"/>
      <c r="J48" s="417" t="s">
        <v>156</v>
      </c>
      <c r="K48" s="417"/>
      <c r="L48" s="27"/>
      <c r="M48" s="27"/>
      <c r="N48" s="199"/>
      <c r="O48" s="27"/>
      <c r="P48" s="141"/>
      <c r="Q48" s="278"/>
      <c r="S48" s="21"/>
    </row>
    <row r="49" spans="1:19" ht="18.75" customHeight="1" x14ac:dyDescent="0.4">
      <c r="A49" s="141"/>
      <c r="B49" s="535"/>
      <c r="C49" s="536"/>
      <c r="D49" s="537"/>
      <c r="E49" s="540">
        <f>'2.申請台帳'!L32</f>
        <v>0</v>
      </c>
      <c r="F49" s="418"/>
      <c r="G49" s="418"/>
      <c r="H49" s="418"/>
      <c r="I49" s="542" t="s">
        <v>245</v>
      </c>
      <c r="J49" s="540">
        <f>'2.申請台帳'!K32</f>
        <v>0</v>
      </c>
      <c r="K49" s="418"/>
      <c r="L49" s="418"/>
      <c r="M49" s="418"/>
      <c r="N49" s="544" t="s">
        <v>13</v>
      </c>
      <c r="O49" s="27"/>
      <c r="P49" s="141"/>
      <c r="Q49" s="278"/>
      <c r="S49" s="21"/>
    </row>
    <row r="50" spans="1:19" ht="18.75" customHeight="1" x14ac:dyDescent="0.4">
      <c r="A50" s="141"/>
      <c r="B50" s="546" t="s">
        <v>244</v>
      </c>
      <c r="C50" s="547"/>
      <c r="D50" s="548"/>
      <c r="E50" s="541"/>
      <c r="F50" s="434"/>
      <c r="G50" s="434"/>
      <c r="H50" s="434"/>
      <c r="I50" s="543"/>
      <c r="J50" s="541"/>
      <c r="K50" s="434"/>
      <c r="L50" s="434"/>
      <c r="M50" s="434"/>
      <c r="N50" s="545"/>
      <c r="O50" s="157"/>
      <c r="P50" s="140"/>
      <c r="Q50" s="24"/>
    </row>
    <row r="51" spans="1:19" ht="3.75" customHeight="1" x14ac:dyDescent="0.4">
      <c r="A51" s="141"/>
      <c r="B51" s="200"/>
      <c r="C51" s="134"/>
      <c r="D51" s="134"/>
      <c r="E51" s="136"/>
      <c r="F51" s="201"/>
      <c r="G51" s="201"/>
      <c r="H51" s="201"/>
      <c r="I51" s="136"/>
      <c r="J51" s="136"/>
      <c r="K51" s="136"/>
      <c r="L51" s="136"/>
      <c r="M51" s="136"/>
      <c r="N51" s="136"/>
      <c r="O51" s="136"/>
      <c r="P51" s="148"/>
      <c r="Q51" s="24"/>
    </row>
    <row r="52" spans="1:19" x14ac:dyDescent="0.4">
      <c r="A52" s="141"/>
      <c r="B52" s="520" t="s">
        <v>249</v>
      </c>
      <c r="C52" s="521"/>
      <c r="D52" s="521"/>
      <c r="E52" s="521"/>
      <c r="F52" s="521"/>
      <c r="G52" s="521"/>
      <c r="H52" s="521"/>
      <c r="I52" s="521"/>
      <c r="J52" s="521"/>
      <c r="K52" s="521"/>
      <c r="L52" s="521"/>
      <c r="M52" s="521"/>
      <c r="N52" s="521"/>
      <c r="O52" s="521"/>
      <c r="P52" s="522"/>
      <c r="Q52" s="24"/>
    </row>
    <row r="53" spans="1:19" ht="3.75" customHeight="1" thickBot="1" x14ac:dyDescent="0.45">
      <c r="A53" s="141"/>
      <c r="B53" s="202"/>
      <c r="C53" s="203"/>
      <c r="D53" s="203"/>
      <c r="E53" s="204"/>
      <c r="F53" s="204"/>
      <c r="G53" s="204"/>
      <c r="H53" s="204"/>
      <c r="I53" s="204"/>
      <c r="J53" s="205"/>
      <c r="K53" s="205"/>
      <c r="L53" s="206"/>
      <c r="M53" s="206"/>
      <c r="N53" s="206"/>
      <c r="O53" s="206"/>
      <c r="P53" s="207"/>
      <c r="Q53" s="24"/>
    </row>
    <row r="54" spans="1:19" x14ac:dyDescent="0.4">
      <c r="A54" s="141"/>
      <c r="B54" s="523" t="s">
        <v>0</v>
      </c>
      <c r="C54" s="524"/>
      <c r="D54" s="525"/>
      <c r="E54" s="526" t="s">
        <v>39</v>
      </c>
      <c r="F54" s="526"/>
      <c r="G54" s="526"/>
      <c r="H54" s="526"/>
      <c r="I54" s="208"/>
      <c r="J54" s="24"/>
      <c r="K54" s="24"/>
      <c r="L54" s="24"/>
      <c r="M54" s="24"/>
      <c r="N54" s="24"/>
      <c r="O54" s="24"/>
      <c r="P54" s="141"/>
      <c r="Q54" s="24"/>
    </row>
    <row r="55" spans="1:19" ht="18.75" customHeight="1" x14ac:dyDescent="0.4">
      <c r="A55" s="141"/>
      <c r="B55" s="407"/>
      <c r="C55" s="408"/>
      <c r="D55" s="409"/>
      <c r="E55" s="527">
        <f>'2.申請台帳'!M32</f>
        <v>0</v>
      </c>
      <c r="F55" s="527"/>
      <c r="G55" s="527"/>
      <c r="H55" s="527"/>
      <c r="I55" s="529" t="s">
        <v>245</v>
      </c>
      <c r="J55" s="24"/>
      <c r="K55" s="24"/>
      <c r="L55" s="24"/>
      <c r="M55" s="24"/>
      <c r="N55" s="24"/>
      <c r="O55" s="24"/>
      <c r="P55" s="141"/>
      <c r="Q55" s="24"/>
    </row>
    <row r="56" spans="1:19" x14ac:dyDescent="0.4">
      <c r="A56" s="141"/>
      <c r="B56" s="410"/>
      <c r="C56" s="411"/>
      <c r="D56" s="412"/>
      <c r="E56" s="528"/>
      <c r="F56" s="528"/>
      <c r="G56" s="528"/>
      <c r="H56" s="528"/>
      <c r="I56" s="412"/>
      <c r="J56" s="209"/>
      <c r="K56" s="209"/>
      <c r="L56" s="209"/>
      <c r="M56" s="209"/>
      <c r="N56" s="209"/>
      <c r="O56" s="209"/>
      <c r="P56" s="140"/>
      <c r="Q56" s="24"/>
    </row>
    <row r="57" spans="1:19" ht="3.75" customHeight="1" x14ac:dyDescent="0.4">
      <c r="A57" s="141"/>
      <c r="B57" s="210"/>
      <c r="C57" s="147"/>
      <c r="D57" s="147"/>
      <c r="E57" s="147"/>
      <c r="F57" s="147"/>
      <c r="G57" s="147"/>
      <c r="H57" s="147"/>
      <c r="I57" s="147"/>
      <c r="J57" s="147"/>
      <c r="K57" s="147"/>
      <c r="L57" s="147"/>
      <c r="M57" s="147"/>
      <c r="N57" s="147"/>
      <c r="O57" s="147"/>
      <c r="P57" s="148"/>
      <c r="Q57" s="24"/>
    </row>
    <row r="58" spans="1:19" x14ac:dyDescent="0.4">
      <c r="A58" s="141"/>
      <c r="B58" s="464" t="s">
        <v>248</v>
      </c>
      <c r="C58" s="413"/>
      <c r="D58" s="413"/>
      <c r="E58" s="413"/>
      <c r="F58" s="413"/>
      <c r="G58" s="413"/>
      <c r="H58" s="413"/>
      <c r="I58" s="413"/>
      <c r="J58" s="413"/>
      <c r="K58" s="413"/>
      <c r="L58" s="413"/>
      <c r="M58" s="413"/>
      <c r="N58" s="413"/>
      <c r="O58" s="413"/>
      <c r="P58" s="519"/>
      <c r="Q58" s="24"/>
    </row>
    <row r="59" spans="1:19" ht="3.75" customHeight="1" x14ac:dyDescent="0.4">
      <c r="A59" s="141"/>
      <c r="B59" s="210"/>
      <c r="C59" s="147"/>
      <c r="D59" s="147"/>
      <c r="E59" s="147"/>
      <c r="F59" s="147"/>
      <c r="G59" s="147"/>
      <c r="H59" s="147"/>
      <c r="I59" s="147"/>
      <c r="J59" s="147"/>
      <c r="K59" s="147"/>
      <c r="L59" s="147"/>
      <c r="M59" s="147"/>
      <c r="N59" s="147"/>
      <c r="O59" s="147"/>
      <c r="P59" s="148"/>
      <c r="Q59" s="24"/>
    </row>
    <row r="60" spans="1:19" ht="19.5" thickBot="1" x14ac:dyDescent="0.45">
      <c r="A60" s="141"/>
      <c r="B60" s="155"/>
      <c r="C60" s="156"/>
      <c r="D60" s="156"/>
      <c r="E60" s="156"/>
      <c r="F60" s="156"/>
      <c r="G60" s="156"/>
      <c r="H60" s="156"/>
      <c r="I60" s="156"/>
      <c r="J60" s="156"/>
      <c r="K60" s="156"/>
      <c r="L60" s="156"/>
      <c r="M60" s="156"/>
      <c r="N60" s="156"/>
      <c r="O60" s="156"/>
      <c r="P60" s="207"/>
      <c r="Q60" s="24"/>
    </row>
    <row r="61" spans="1:19" x14ac:dyDescent="0.4">
      <c r="A61" s="24"/>
      <c r="B61" s="24"/>
      <c r="C61" s="24"/>
      <c r="D61" s="24"/>
      <c r="E61" s="24"/>
      <c r="F61" s="24"/>
      <c r="G61" s="24"/>
      <c r="H61" s="24"/>
      <c r="I61" s="24"/>
      <c r="J61" s="24"/>
      <c r="K61" s="24"/>
      <c r="L61" s="24"/>
      <c r="M61" s="24"/>
      <c r="N61" s="24"/>
      <c r="O61" s="24"/>
      <c r="P61" s="24"/>
      <c r="Q61" s="24"/>
    </row>
    <row r="62" spans="1:19" ht="19.5" thickBot="1" x14ac:dyDescent="0.45">
      <c r="A62" s="24"/>
      <c r="B62" s="24"/>
      <c r="C62" s="21"/>
      <c r="D62" s="21"/>
      <c r="E62" s="21"/>
      <c r="F62" s="21"/>
      <c r="G62" s="21"/>
      <c r="H62" s="21"/>
      <c r="I62" s="21"/>
      <c r="J62" s="21"/>
      <c r="K62" s="21"/>
      <c r="L62" s="21"/>
      <c r="M62" s="21"/>
      <c r="N62" s="21"/>
      <c r="O62" s="21"/>
      <c r="P62" s="21"/>
      <c r="Q62" s="24"/>
    </row>
    <row r="63" spans="1:19" ht="22.5" customHeight="1" x14ac:dyDescent="0.4">
      <c r="A63" s="24"/>
      <c r="B63" s="560" t="s">
        <v>332</v>
      </c>
      <c r="C63" s="561"/>
      <c r="D63" s="561"/>
      <c r="E63" s="561"/>
      <c r="F63" s="561"/>
      <c r="G63" s="561"/>
      <c r="H63" s="561"/>
      <c r="I63" s="561"/>
      <c r="J63" s="561"/>
      <c r="K63" s="561"/>
      <c r="L63" s="561"/>
      <c r="M63" s="561"/>
      <c r="N63" s="561"/>
      <c r="O63" s="561"/>
      <c r="P63" s="562"/>
      <c r="Q63" s="24"/>
    </row>
    <row r="64" spans="1:19" x14ac:dyDescent="0.4">
      <c r="A64" s="161"/>
      <c r="B64" s="563" t="s">
        <v>241</v>
      </c>
      <c r="C64" s="564"/>
      <c r="D64" s="565"/>
      <c r="E64" s="566" t="s">
        <v>326</v>
      </c>
      <c r="F64" s="567"/>
      <c r="G64" s="570">
        <f>'2.申請台帳'!F42</f>
        <v>0</v>
      </c>
      <c r="H64" s="571"/>
      <c r="I64" s="571"/>
      <c r="J64" s="574" t="s">
        <v>33</v>
      </c>
      <c r="K64" s="576" t="s">
        <v>39</v>
      </c>
      <c r="L64" s="578">
        <f>'2.申請台帳'!M42</f>
        <v>0</v>
      </c>
      <c r="M64" s="578"/>
      <c r="N64" s="578"/>
      <c r="O64" s="578"/>
      <c r="P64" s="580" t="s">
        <v>13</v>
      </c>
      <c r="Q64" s="24"/>
    </row>
    <row r="65" spans="1:17" x14ac:dyDescent="0.4">
      <c r="A65" s="24"/>
      <c r="B65" s="410"/>
      <c r="C65" s="411"/>
      <c r="D65" s="412"/>
      <c r="E65" s="568"/>
      <c r="F65" s="569"/>
      <c r="G65" s="572"/>
      <c r="H65" s="573"/>
      <c r="I65" s="573"/>
      <c r="J65" s="575"/>
      <c r="K65" s="577"/>
      <c r="L65" s="579"/>
      <c r="M65" s="579"/>
      <c r="N65" s="579"/>
      <c r="O65" s="579"/>
      <c r="P65" s="581"/>
      <c r="Q65" s="24"/>
    </row>
    <row r="66" spans="1:17" x14ac:dyDescent="0.4">
      <c r="A66" s="24"/>
      <c r="B66" s="466" t="s">
        <v>38</v>
      </c>
      <c r="C66" s="467"/>
      <c r="D66" s="468"/>
      <c r="E66" s="460">
        <f>'2.申請台帳'!P34</f>
        <v>0</v>
      </c>
      <c r="F66" s="461"/>
      <c r="G66" s="461"/>
      <c r="H66" s="461"/>
      <c r="I66" s="468" t="s">
        <v>163</v>
      </c>
      <c r="J66" s="554">
        <f>'2.申請台帳'!Q34</f>
        <v>0</v>
      </c>
      <c r="K66" s="555"/>
      <c r="L66" s="555"/>
      <c r="M66" s="555"/>
      <c r="N66" s="558" t="s">
        <v>164</v>
      </c>
      <c r="O66" s="197"/>
      <c r="P66" s="530"/>
      <c r="Q66" s="24"/>
    </row>
    <row r="67" spans="1:17" ht="19.5" thickBot="1" x14ac:dyDescent="0.45">
      <c r="A67" s="24"/>
      <c r="B67" s="549"/>
      <c r="C67" s="550"/>
      <c r="D67" s="551"/>
      <c r="E67" s="552"/>
      <c r="F67" s="553"/>
      <c r="G67" s="553"/>
      <c r="H67" s="553"/>
      <c r="I67" s="551"/>
      <c r="J67" s="556"/>
      <c r="K67" s="557"/>
      <c r="L67" s="557"/>
      <c r="M67" s="557"/>
      <c r="N67" s="559"/>
      <c r="O67" s="144"/>
      <c r="P67" s="531"/>
      <c r="Q67" s="24"/>
    </row>
    <row r="68" spans="1:17" x14ac:dyDescent="0.4">
      <c r="A68" s="24"/>
      <c r="B68" s="532" t="s">
        <v>31</v>
      </c>
      <c r="C68" s="533"/>
      <c r="D68" s="534"/>
      <c r="E68" s="538" t="s">
        <v>243</v>
      </c>
      <c r="F68" s="539"/>
      <c r="G68" s="539"/>
      <c r="H68" s="539"/>
      <c r="I68" s="198"/>
      <c r="J68" s="417" t="s">
        <v>156</v>
      </c>
      <c r="K68" s="417"/>
      <c r="L68" s="27"/>
      <c r="M68" s="27"/>
      <c r="N68" s="199"/>
      <c r="O68" s="27"/>
      <c r="P68" s="141"/>
      <c r="Q68" s="24"/>
    </row>
    <row r="69" spans="1:17" x14ac:dyDescent="0.4">
      <c r="A69" s="24"/>
      <c r="B69" s="535"/>
      <c r="C69" s="536"/>
      <c r="D69" s="537"/>
      <c r="E69" s="540">
        <f>'2.申請台帳'!L34</f>
        <v>0</v>
      </c>
      <c r="F69" s="418"/>
      <c r="G69" s="418"/>
      <c r="H69" s="418"/>
      <c r="I69" s="542" t="s">
        <v>245</v>
      </c>
      <c r="J69" s="540">
        <f>'2.申請台帳'!K34</f>
        <v>0</v>
      </c>
      <c r="K69" s="418"/>
      <c r="L69" s="418"/>
      <c r="M69" s="418"/>
      <c r="N69" s="544" t="s">
        <v>13</v>
      </c>
      <c r="O69" s="27"/>
      <c r="P69" s="141"/>
      <c r="Q69" s="24"/>
    </row>
    <row r="70" spans="1:17" x14ac:dyDescent="0.4">
      <c r="A70" s="24"/>
      <c r="B70" s="546" t="s">
        <v>244</v>
      </c>
      <c r="C70" s="547"/>
      <c r="D70" s="548"/>
      <c r="E70" s="541"/>
      <c r="F70" s="434"/>
      <c r="G70" s="434"/>
      <c r="H70" s="434"/>
      <c r="I70" s="543"/>
      <c r="J70" s="541"/>
      <c r="K70" s="434"/>
      <c r="L70" s="434"/>
      <c r="M70" s="434"/>
      <c r="N70" s="545"/>
      <c r="O70" s="157"/>
      <c r="P70" s="140"/>
      <c r="Q70" s="24"/>
    </row>
    <row r="71" spans="1:17" ht="3.75" customHeight="1" x14ac:dyDescent="0.4">
      <c r="A71" s="24"/>
      <c r="B71" s="200"/>
      <c r="C71" s="134"/>
      <c r="D71" s="134"/>
      <c r="E71" s="136"/>
      <c r="F71" s="201"/>
      <c r="G71" s="201"/>
      <c r="H71" s="201"/>
      <c r="I71" s="136"/>
      <c r="J71" s="136"/>
      <c r="K71" s="136"/>
      <c r="L71" s="136"/>
      <c r="M71" s="136"/>
      <c r="N71" s="136"/>
      <c r="O71" s="136"/>
      <c r="P71" s="148"/>
      <c r="Q71" s="24"/>
    </row>
    <row r="72" spans="1:17" x14ac:dyDescent="0.4">
      <c r="A72" s="24"/>
      <c r="B72" s="520" t="s">
        <v>249</v>
      </c>
      <c r="C72" s="521"/>
      <c r="D72" s="521"/>
      <c r="E72" s="521"/>
      <c r="F72" s="521"/>
      <c r="G72" s="521"/>
      <c r="H72" s="521"/>
      <c r="I72" s="521"/>
      <c r="J72" s="521"/>
      <c r="K72" s="521"/>
      <c r="L72" s="521"/>
      <c r="M72" s="521"/>
      <c r="N72" s="521"/>
      <c r="O72" s="521"/>
      <c r="P72" s="522"/>
      <c r="Q72" s="24"/>
    </row>
    <row r="73" spans="1:17" ht="3.75" customHeight="1" thickBot="1" x14ac:dyDescent="0.45">
      <c r="A73" s="24"/>
      <c r="B73" s="202"/>
      <c r="C73" s="203"/>
      <c r="D73" s="203"/>
      <c r="E73" s="204"/>
      <c r="F73" s="204"/>
      <c r="G73" s="204"/>
      <c r="H73" s="204"/>
      <c r="I73" s="204"/>
      <c r="J73" s="205"/>
      <c r="K73" s="205"/>
      <c r="L73" s="206"/>
      <c r="M73" s="206"/>
      <c r="N73" s="206"/>
      <c r="O73" s="206"/>
      <c r="P73" s="207"/>
      <c r="Q73" s="24"/>
    </row>
    <row r="74" spans="1:17" x14ac:dyDescent="0.4">
      <c r="A74" s="24"/>
      <c r="B74" s="523" t="s">
        <v>0</v>
      </c>
      <c r="C74" s="524"/>
      <c r="D74" s="525"/>
      <c r="E74" s="526" t="s">
        <v>39</v>
      </c>
      <c r="F74" s="526"/>
      <c r="G74" s="526"/>
      <c r="H74" s="526"/>
      <c r="I74" s="208"/>
      <c r="J74" s="24"/>
      <c r="K74" s="24"/>
      <c r="L74" s="24"/>
      <c r="M74" s="24"/>
      <c r="N74" s="24"/>
      <c r="O74" s="24"/>
      <c r="P74" s="141"/>
      <c r="Q74" s="24"/>
    </row>
    <row r="75" spans="1:17" x14ac:dyDescent="0.4">
      <c r="A75" s="24"/>
      <c r="B75" s="407"/>
      <c r="C75" s="408"/>
      <c r="D75" s="409"/>
      <c r="E75" s="527">
        <f>'2.申請台帳'!M34</f>
        <v>0</v>
      </c>
      <c r="F75" s="527"/>
      <c r="G75" s="527"/>
      <c r="H75" s="527"/>
      <c r="I75" s="529" t="s">
        <v>245</v>
      </c>
      <c r="J75" s="24"/>
      <c r="K75" s="24"/>
      <c r="L75" s="24"/>
      <c r="M75" s="24"/>
      <c r="N75" s="24"/>
      <c r="O75" s="24"/>
      <c r="P75" s="141"/>
      <c r="Q75" s="24"/>
    </row>
    <row r="76" spans="1:17" x14ac:dyDescent="0.4">
      <c r="A76" s="24"/>
      <c r="B76" s="410"/>
      <c r="C76" s="411"/>
      <c r="D76" s="412"/>
      <c r="E76" s="528"/>
      <c r="F76" s="528"/>
      <c r="G76" s="528"/>
      <c r="H76" s="528"/>
      <c r="I76" s="412"/>
      <c r="J76" s="209"/>
      <c r="K76" s="209"/>
      <c r="L76" s="209"/>
      <c r="M76" s="209"/>
      <c r="N76" s="209"/>
      <c r="O76" s="209"/>
      <c r="P76" s="140"/>
      <c r="Q76" s="24"/>
    </row>
    <row r="77" spans="1:17" ht="3.75" customHeight="1" x14ac:dyDescent="0.4">
      <c r="A77" s="24"/>
      <c r="B77" s="210"/>
      <c r="C77" s="147"/>
      <c r="D77" s="147"/>
      <c r="E77" s="147"/>
      <c r="F77" s="147"/>
      <c r="G77" s="147"/>
      <c r="H77" s="147"/>
      <c r="I77" s="147"/>
      <c r="J77" s="147"/>
      <c r="K77" s="147"/>
      <c r="L77" s="147"/>
      <c r="M77" s="147"/>
      <c r="N77" s="147"/>
      <c r="O77" s="147"/>
      <c r="P77" s="148"/>
      <c r="Q77" s="24"/>
    </row>
    <row r="78" spans="1:17" x14ac:dyDescent="0.4">
      <c r="A78" s="24"/>
      <c r="B78" s="464" t="s">
        <v>248</v>
      </c>
      <c r="C78" s="413"/>
      <c r="D78" s="413"/>
      <c r="E78" s="413"/>
      <c r="F78" s="413"/>
      <c r="G78" s="413"/>
      <c r="H78" s="413"/>
      <c r="I78" s="413"/>
      <c r="J78" s="413"/>
      <c r="K78" s="413"/>
      <c r="L78" s="413"/>
      <c r="M78" s="413"/>
      <c r="N78" s="413"/>
      <c r="O78" s="413"/>
      <c r="P78" s="519"/>
      <c r="Q78" s="24"/>
    </row>
    <row r="79" spans="1:17" ht="3.75" customHeight="1" x14ac:dyDescent="0.4">
      <c r="A79" s="24"/>
      <c r="B79" s="210"/>
      <c r="C79" s="147"/>
      <c r="D79" s="147"/>
      <c r="E79" s="147"/>
      <c r="F79" s="147"/>
      <c r="G79" s="147"/>
      <c r="H79" s="147"/>
      <c r="I79" s="147"/>
      <c r="J79" s="147"/>
      <c r="K79" s="147"/>
      <c r="L79" s="147"/>
      <c r="M79" s="147"/>
      <c r="N79" s="147"/>
      <c r="O79" s="147"/>
      <c r="P79" s="148"/>
      <c r="Q79" s="24"/>
    </row>
    <row r="80" spans="1:17" ht="19.5" thickBot="1" x14ac:dyDescent="0.45">
      <c r="A80" s="24"/>
      <c r="B80" s="155"/>
      <c r="C80" s="156"/>
      <c r="D80" s="156"/>
      <c r="E80" s="156"/>
      <c r="F80" s="156"/>
      <c r="G80" s="156"/>
      <c r="H80" s="156"/>
      <c r="I80" s="156"/>
      <c r="J80" s="156"/>
      <c r="K80" s="156"/>
      <c r="L80" s="156"/>
      <c r="M80" s="156"/>
      <c r="N80" s="156"/>
      <c r="O80" s="156"/>
      <c r="P80" s="207"/>
      <c r="Q80" s="24"/>
    </row>
    <row r="81" spans="1:19" x14ac:dyDescent="0.4">
      <c r="A81" s="24"/>
      <c r="B81" s="24"/>
      <c r="C81" s="24"/>
      <c r="D81" s="24"/>
      <c r="E81" s="24"/>
      <c r="F81" s="24"/>
      <c r="G81" s="24"/>
      <c r="H81" s="24"/>
      <c r="I81" s="24"/>
      <c r="J81" s="24"/>
      <c r="K81" s="24"/>
      <c r="L81" s="24"/>
      <c r="M81" s="24"/>
      <c r="N81" s="24"/>
      <c r="O81" s="24"/>
      <c r="P81" s="24"/>
      <c r="Q81" s="24"/>
    </row>
    <row r="82" spans="1:19" x14ac:dyDescent="0.4">
      <c r="A82" s="24"/>
      <c r="B82" s="24"/>
      <c r="C82" s="24"/>
      <c r="D82" s="24"/>
      <c r="E82" s="24"/>
      <c r="F82" s="24"/>
      <c r="G82" s="24"/>
      <c r="H82" s="24"/>
      <c r="I82" s="24"/>
      <c r="J82" s="24"/>
      <c r="K82" s="24"/>
      <c r="L82" s="24"/>
      <c r="M82" s="24"/>
      <c r="N82" s="24"/>
      <c r="O82" s="24"/>
      <c r="P82" s="24"/>
      <c r="Q82" s="24"/>
    </row>
    <row r="83" spans="1:19" x14ac:dyDescent="0.4">
      <c r="A83" s="24"/>
      <c r="B83" s="24"/>
      <c r="C83" s="24"/>
      <c r="D83" s="24"/>
      <c r="E83" s="24"/>
      <c r="F83" s="24"/>
      <c r="G83" s="24"/>
      <c r="H83" s="24"/>
      <c r="I83" s="24"/>
      <c r="J83" s="24"/>
      <c r="K83" s="24"/>
      <c r="L83" s="24"/>
      <c r="M83" s="24"/>
      <c r="N83" s="24"/>
      <c r="O83" s="24"/>
      <c r="P83" s="24"/>
      <c r="Q83" s="24"/>
    </row>
    <row r="84" spans="1:19" x14ac:dyDescent="0.4">
      <c r="A84" s="129" t="s">
        <v>257</v>
      </c>
      <c r="B84" s="152"/>
      <c r="C84" s="26"/>
      <c r="D84" s="26"/>
      <c r="E84" s="26"/>
      <c r="F84" s="26"/>
      <c r="G84" s="26"/>
      <c r="H84" s="26"/>
      <c r="I84" s="26"/>
      <c r="J84" s="26"/>
      <c r="K84" s="26"/>
      <c r="L84" s="26"/>
      <c r="M84" s="26"/>
      <c r="N84" s="26"/>
      <c r="O84" s="24"/>
      <c r="P84" s="24"/>
      <c r="Q84" s="21"/>
    </row>
    <row r="85" spans="1:19" x14ac:dyDescent="0.4">
      <c r="A85" s="21"/>
      <c r="B85" s="24"/>
      <c r="C85" s="21"/>
      <c r="D85" s="21"/>
      <c r="E85" s="21"/>
      <c r="F85" s="21"/>
      <c r="G85" s="21"/>
      <c r="H85" s="21"/>
      <c r="I85" s="21"/>
      <c r="J85" s="21"/>
      <c r="K85" s="377" t="s">
        <v>10</v>
      </c>
      <c r="L85" s="377"/>
      <c r="M85" s="377" t="s">
        <v>322</v>
      </c>
      <c r="N85" s="377"/>
      <c r="O85" s="377"/>
      <c r="P85" s="253">
        <f>'1.基本情報'!F8</f>
        <v>0</v>
      </c>
      <c r="Q85" s="277"/>
    </row>
    <row r="86" spans="1:19" x14ac:dyDescent="0.4">
      <c r="A86" s="21"/>
      <c r="B86" s="24"/>
      <c r="C86" s="21"/>
      <c r="D86" s="21"/>
      <c r="E86" s="21"/>
      <c r="F86" s="21"/>
      <c r="G86" s="21"/>
      <c r="H86" s="21"/>
      <c r="I86" s="21"/>
      <c r="J86" s="21"/>
      <c r="K86" s="401" t="s">
        <v>206</v>
      </c>
      <c r="L86" s="401"/>
      <c r="M86" s="402">
        <f>'1.基本情報'!D4</f>
        <v>0</v>
      </c>
      <c r="N86" s="402"/>
      <c r="O86" s="402"/>
      <c r="P86" s="402"/>
      <c r="Q86" s="279"/>
      <c r="S86" s="21" t="s">
        <v>41</v>
      </c>
    </row>
    <row r="87" spans="1:19" ht="19.5" thickBot="1" x14ac:dyDescent="0.45">
      <c r="A87" s="24"/>
      <c r="B87" s="211"/>
      <c r="C87" s="211"/>
      <c r="D87" s="211"/>
      <c r="E87" s="211"/>
      <c r="F87" s="211"/>
      <c r="G87" s="211"/>
      <c r="H87" s="211"/>
      <c r="I87" s="211"/>
      <c r="J87" s="211"/>
      <c r="K87" s="211"/>
      <c r="L87" s="211"/>
      <c r="M87" s="211"/>
      <c r="N87" s="211"/>
      <c r="O87" s="211"/>
      <c r="P87" s="211"/>
      <c r="Q87" s="278"/>
      <c r="S87" s="21" t="s">
        <v>334</v>
      </c>
    </row>
    <row r="88" spans="1:19" ht="19.5" thickTop="1" x14ac:dyDescent="0.4">
      <c r="A88" s="141"/>
      <c r="B88" s="617" t="s">
        <v>219</v>
      </c>
      <c r="C88" s="435"/>
      <c r="D88" s="618"/>
      <c r="E88" s="619" t="s">
        <v>20</v>
      </c>
      <c r="F88" s="598">
        <f>'2.申請台帳'!M32+'2.申請台帳'!M33-'2.申請台帳'!M34</f>
        <v>0</v>
      </c>
      <c r="G88" s="598"/>
      <c r="H88" s="598"/>
      <c r="I88" s="599" t="s">
        <v>13</v>
      </c>
      <c r="J88" s="600" t="s">
        <v>213</v>
      </c>
      <c r="K88" s="599" t="s">
        <v>30</v>
      </c>
      <c r="L88" s="599"/>
      <c r="M88" s="599"/>
      <c r="N88" s="601"/>
      <c r="O88" s="615"/>
      <c r="P88" s="616"/>
      <c r="Q88" s="278"/>
      <c r="S88" s="21" t="s">
        <v>337</v>
      </c>
    </row>
    <row r="89" spans="1:19" ht="19.5" thickBot="1" x14ac:dyDescent="0.45">
      <c r="A89" s="141"/>
      <c r="B89" s="410"/>
      <c r="C89" s="411"/>
      <c r="D89" s="412"/>
      <c r="E89" s="620"/>
      <c r="F89" s="434"/>
      <c r="G89" s="434"/>
      <c r="H89" s="434"/>
      <c r="I89" s="433"/>
      <c r="J89" s="438"/>
      <c r="K89" s="433"/>
      <c r="L89" s="433"/>
      <c r="M89" s="433"/>
      <c r="N89" s="483"/>
      <c r="O89" s="613"/>
      <c r="P89" s="614"/>
      <c r="Q89" s="24"/>
      <c r="S89" s="21" t="s">
        <v>42</v>
      </c>
    </row>
    <row r="90" spans="1:19" x14ac:dyDescent="0.4">
      <c r="A90" s="141"/>
      <c r="B90" s="212" t="s">
        <v>333</v>
      </c>
      <c r="C90" s="252"/>
      <c r="D90" s="252"/>
      <c r="E90" s="147"/>
      <c r="F90" s="147"/>
      <c r="G90" s="147"/>
      <c r="H90" s="147"/>
      <c r="I90" s="147"/>
      <c r="J90" s="134"/>
      <c r="K90" s="134"/>
      <c r="L90" s="136"/>
      <c r="M90" s="136"/>
      <c r="N90" s="136"/>
      <c r="O90" s="157"/>
      <c r="P90" s="140"/>
      <c r="Q90" s="24"/>
    </row>
    <row r="91" spans="1:19" x14ac:dyDescent="0.4">
      <c r="A91" s="141"/>
      <c r="B91" s="21"/>
      <c r="C91" s="149"/>
      <c r="D91" s="21"/>
      <c r="E91" s="21"/>
      <c r="F91" s="21"/>
      <c r="G91" s="21"/>
      <c r="H91" s="21"/>
      <c r="I91" s="21"/>
      <c r="J91" s="21"/>
      <c r="K91" s="21"/>
      <c r="L91" s="21"/>
      <c r="M91" s="21"/>
      <c r="N91" s="21"/>
      <c r="O91" s="21"/>
      <c r="P91" s="150"/>
      <c r="Q91" s="24"/>
    </row>
    <row r="92" spans="1:19" x14ac:dyDescent="0.4">
      <c r="A92" s="141"/>
      <c r="B92" s="21"/>
      <c r="D92" s="149"/>
      <c r="E92" s="21"/>
      <c r="F92" s="21"/>
      <c r="G92" s="21"/>
      <c r="H92" s="21"/>
      <c r="I92" s="21"/>
      <c r="J92" s="21"/>
      <c r="K92" s="21"/>
      <c r="L92" s="21"/>
      <c r="M92" s="21"/>
      <c r="N92" s="21"/>
      <c r="O92" s="21"/>
      <c r="P92" s="141"/>
      <c r="Q92" s="24"/>
    </row>
    <row r="93" spans="1:19" x14ac:dyDescent="0.4">
      <c r="A93" s="141"/>
      <c r="B93" s="21"/>
      <c r="C93" s="149"/>
      <c r="D93" s="21"/>
      <c r="E93" s="21"/>
      <c r="F93" s="149"/>
      <c r="G93" s="21"/>
      <c r="H93" s="21"/>
      <c r="I93" s="21"/>
      <c r="J93" s="21"/>
      <c r="K93" s="21"/>
      <c r="L93" s="21"/>
      <c r="M93" s="21"/>
      <c r="N93" s="21"/>
      <c r="O93" s="21"/>
      <c r="P93" s="141"/>
      <c r="Q93" s="24"/>
    </row>
    <row r="94" spans="1:19" x14ac:dyDescent="0.4">
      <c r="A94" s="141"/>
      <c r="B94" s="21"/>
      <c r="C94" s="149"/>
      <c r="D94" s="21"/>
      <c r="E94" s="21"/>
      <c r="F94" s="21"/>
      <c r="G94" s="21"/>
      <c r="H94" s="21"/>
      <c r="I94" s="21"/>
      <c r="J94" s="21"/>
      <c r="K94" s="21"/>
      <c r="L94" s="21"/>
      <c r="M94" s="21"/>
      <c r="N94" s="21"/>
      <c r="O94" s="21"/>
      <c r="P94" s="141"/>
      <c r="Q94" s="24"/>
    </row>
    <row r="95" spans="1:19" x14ac:dyDescent="0.4">
      <c r="A95" s="141"/>
      <c r="B95" s="24"/>
      <c r="C95" s="151"/>
      <c r="D95" s="26"/>
      <c r="E95" s="26"/>
      <c r="F95" s="24"/>
      <c r="G95" s="24"/>
      <c r="H95" s="24"/>
      <c r="I95" s="24"/>
      <c r="J95" s="24"/>
      <c r="K95" s="24"/>
      <c r="L95" s="24"/>
      <c r="M95" s="24"/>
      <c r="N95" s="24"/>
      <c r="O95" s="24"/>
      <c r="P95" s="141"/>
      <c r="Q95" s="24"/>
    </row>
    <row r="96" spans="1:19" x14ac:dyDescent="0.4">
      <c r="A96" s="141"/>
      <c r="B96" s="24"/>
      <c r="C96" s="152"/>
      <c r="D96" s="152"/>
      <c r="E96" s="152"/>
      <c r="F96" s="152"/>
      <c r="G96" s="152"/>
      <c r="H96" s="152"/>
      <c r="I96" s="152"/>
      <c r="J96" s="152"/>
      <c r="K96" s="152"/>
      <c r="L96" s="152"/>
      <c r="M96" s="152"/>
      <c r="N96" s="152"/>
      <c r="O96" s="152"/>
      <c r="P96" s="141"/>
      <c r="Q96" s="24"/>
    </row>
    <row r="97" spans="1:17" x14ac:dyDescent="0.4">
      <c r="A97" s="141"/>
      <c r="B97" s="24"/>
      <c r="C97" s="26"/>
      <c r="D97" s="26"/>
      <c r="E97" s="26"/>
      <c r="F97" s="26"/>
      <c r="G97" s="26"/>
      <c r="H97" s="26"/>
      <c r="I97" s="26"/>
      <c r="J97" s="26"/>
      <c r="K97" s="26"/>
      <c r="L97" s="26"/>
      <c r="M97" s="26"/>
      <c r="N97" s="26"/>
      <c r="O97" s="26"/>
      <c r="P97" s="141"/>
      <c r="Q97" s="24"/>
    </row>
    <row r="98" spans="1:17" x14ac:dyDescent="0.4">
      <c r="A98" s="141"/>
      <c r="B98" s="24"/>
      <c r="C98" s="26"/>
      <c r="D98" s="26"/>
      <c r="E98" s="26"/>
      <c r="F98" s="26"/>
      <c r="G98" s="26"/>
      <c r="H98" s="26"/>
      <c r="I98" s="26"/>
      <c r="J98" s="26"/>
      <c r="K98" s="26"/>
      <c r="L98" s="26"/>
      <c r="M98" s="26"/>
      <c r="N98" s="26"/>
      <c r="O98" s="251"/>
      <c r="P98" s="141"/>
      <c r="Q98" s="24"/>
    </row>
    <row r="99" spans="1:17" x14ac:dyDescent="0.4">
      <c r="A99" s="141"/>
      <c r="B99" s="154"/>
      <c r="C99" s="24"/>
      <c r="D99" s="24"/>
      <c r="E99" s="24"/>
      <c r="F99" s="24"/>
      <c r="G99" s="24"/>
      <c r="H99" s="24"/>
      <c r="I99" s="24"/>
      <c r="J99" s="24"/>
      <c r="K99" s="24"/>
      <c r="L99" s="24"/>
      <c r="M99" s="24"/>
      <c r="N99" s="24"/>
      <c r="O99" s="24"/>
      <c r="P99" s="141"/>
      <c r="Q99" s="24"/>
    </row>
    <row r="100" spans="1:17" x14ac:dyDescent="0.4">
      <c r="A100" s="141"/>
      <c r="B100" s="24"/>
      <c r="C100" s="24"/>
      <c r="D100" s="24"/>
      <c r="E100" s="24"/>
      <c r="F100" s="24"/>
      <c r="G100" s="24"/>
      <c r="H100" s="24"/>
      <c r="I100" s="24"/>
      <c r="J100" s="24"/>
      <c r="K100" s="24"/>
      <c r="L100" s="24"/>
      <c r="M100" s="24"/>
      <c r="N100" s="24"/>
      <c r="O100" s="24"/>
      <c r="P100" s="141"/>
      <c r="Q100" s="24"/>
    </row>
    <row r="101" spans="1:17" x14ac:dyDescent="0.4">
      <c r="A101" s="141"/>
      <c r="B101" s="24"/>
      <c r="C101" s="24"/>
      <c r="D101" s="24"/>
      <c r="E101" s="24"/>
      <c r="F101" s="24"/>
      <c r="G101" s="24"/>
      <c r="H101" s="24"/>
      <c r="I101" s="24"/>
      <c r="J101" s="24"/>
      <c r="K101" s="24"/>
      <c r="L101" s="24"/>
      <c r="M101" s="24"/>
      <c r="N101" s="24"/>
      <c r="O101" s="24"/>
      <c r="P101" s="141"/>
      <c r="Q101" s="24"/>
    </row>
    <row r="102" spans="1:17" x14ac:dyDescent="0.4">
      <c r="A102" s="141"/>
      <c r="B102" s="24"/>
      <c r="C102" s="24"/>
      <c r="D102" s="24"/>
      <c r="E102" s="24"/>
      <c r="F102" s="24"/>
      <c r="G102" s="24"/>
      <c r="H102" s="24"/>
      <c r="I102" s="24"/>
      <c r="J102" s="24"/>
      <c r="K102" s="24"/>
      <c r="L102" s="24"/>
      <c r="M102" s="24"/>
      <c r="N102" s="24"/>
      <c r="O102" s="24"/>
      <c r="P102" s="141"/>
      <c r="Q102" s="24"/>
    </row>
    <row r="103" spans="1:17" x14ac:dyDescent="0.4">
      <c r="A103" s="141"/>
      <c r="B103" s="24"/>
      <c r="C103" s="24"/>
      <c r="D103" s="24"/>
      <c r="E103" s="24"/>
      <c r="F103" s="24"/>
      <c r="G103" s="24"/>
      <c r="H103" s="24"/>
      <c r="I103" s="24"/>
      <c r="J103" s="24"/>
      <c r="K103" s="24"/>
      <c r="L103" s="24"/>
      <c r="M103" s="24"/>
      <c r="N103" s="24"/>
      <c r="O103" s="24"/>
      <c r="P103" s="141"/>
      <c r="Q103" s="24"/>
    </row>
    <row r="104" spans="1:17" x14ac:dyDescent="0.4">
      <c r="A104" s="141"/>
      <c r="B104" s="24"/>
      <c r="C104" s="24"/>
      <c r="D104" s="24"/>
      <c r="E104" s="24"/>
      <c r="F104" s="24"/>
      <c r="G104" s="24"/>
      <c r="H104" s="24"/>
      <c r="I104" s="24"/>
      <c r="J104" s="24"/>
      <c r="K104" s="24"/>
      <c r="L104" s="24"/>
      <c r="M104" s="24"/>
      <c r="N104" s="24"/>
      <c r="O104" s="24"/>
      <c r="P104" s="141"/>
      <c r="Q104" s="24"/>
    </row>
    <row r="105" spans="1:17" x14ac:dyDescent="0.4">
      <c r="A105" s="141"/>
      <c r="B105" s="24"/>
      <c r="C105" s="24"/>
      <c r="D105" s="24"/>
      <c r="E105" s="24"/>
      <c r="F105" s="24"/>
      <c r="G105" s="24"/>
      <c r="H105" s="24"/>
      <c r="I105" s="24"/>
      <c r="J105" s="24"/>
      <c r="K105" s="24"/>
      <c r="L105" s="24"/>
      <c r="M105" s="24"/>
      <c r="N105" s="24"/>
      <c r="O105" s="24"/>
      <c r="P105" s="141"/>
      <c r="Q105" s="24"/>
    </row>
    <row r="106" spans="1:17" x14ac:dyDescent="0.4">
      <c r="A106" s="141"/>
      <c r="B106" s="24"/>
      <c r="C106" s="24"/>
      <c r="D106" s="24"/>
      <c r="E106" s="24"/>
      <c r="F106" s="24"/>
      <c r="G106" s="24"/>
      <c r="H106" s="24"/>
      <c r="I106" s="24"/>
      <c r="J106" s="24"/>
      <c r="K106" s="24"/>
      <c r="L106" s="24"/>
      <c r="M106" s="24"/>
      <c r="N106" s="24"/>
      <c r="O106" s="24"/>
      <c r="P106" s="141"/>
      <c r="Q106" s="24"/>
    </row>
    <row r="107" spans="1:17" x14ac:dyDescent="0.4">
      <c r="A107" s="141"/>
      <c r="B107" s="24"/>
      <c r="C107" s="24"/>
      <c r="D107" s="24"/>
      <c r="E107" s="24"/>
      <c r="F107" s="24"/>
      <c r="G107" s="24"/>
      <c r="H107" s="24"/>
      <c r="I107" s="24"/>
      <c r="J107" s="24"/>
      <c r="K107" s="24"/>
      <c r="L107" s="24"/>
      <c r="M107" s="24"/>
      <c r="N107" s="24"/>
      <c r="O107" s="24"/>
      <c r="P107" s="141"/>
      <c r="Q107" s="24"/>
    </row>
    <row r="108" spans="1:17" x14ac:dyDescent="0.4">
      <c r="A108" s="141"/>
      <c r="B108" s="24"/>
      <c r="C108" s="24"/>
      <c r="D108" s="24"/>
      <c r="E108" s="24"/>
      <c r="F108" s="24"/>
      <c r="G108" s="24"/>
      <c r="H108" s="24"/>
      <c r="I108" s="24"/>
      <c r="J108" s="24"/>
      <c r="K108" s="24"/>
      <c r="L108" s="24"/>
      <c r="M108" s="24"/>
      <c r="N108" s="24"/>
      <c r="O108" s="24"/>
      <c r="P108" s="141"/>
      <c r="Q108" s="24"/>
    </row>
    <row r="109" spans="1:17" x14ac:dyDescent="0.4">
      <c r="A109" s="141"/>
      <c r="B109" s="24"/>
      <c r="C109" s="24"/>
      <c r="D109" s="24"/>
      <c r="E109" s="24"/>
      <c r="F109" s="24"/>
      <c r="G109" s="24"/>
      <c r="H109" s="24"/>
      <c r="I109" s="24"/>
      <c r="J109" s="24"/>
      <c r="K109" s="24"/>
      <c r="L109" s="24"/>
      <c r="M109" s="24"/>
      <c r="N109" s="24"/>
      <c r="O109" s="24"/>
      <c r="P109" s="141"/>
      <c r="Q109" s="24"/>
    </row>
    <row r="110" spans="1:17" x14ac:dyDescent="0.4">
      <c r="A110" s="141"/>
      <c r="B110" s="24"/>
      <c r="C110" s="24"/>
      <c r="D110" s="24"/>
      <c r="E110" s="24"/>
      <c r="F110" s="24"/>
      <c r="G110" s="24"/>
      <c r="H110" s="24"/>
      <c r="I110" s="24"/>
      <c r="J110" s="24"/>
      <c r="K110" s="24"/>
      <c r="L110" s="24"/>
      <c r="M110" s="24"/>
      <c r="N110" s="24"/>
      <c r="O110" s="24"/>
      <c r="P110" s="141"/>
      <c r="Q110" s="24"/>
    </row>
    <row r="111" spans="1:17" x14ac:dyDescent="0.4">
      <c r="A111" s="141"/>
      <c r="B111" s="24"/>
      <c r="C111" s="24"/>
      <c r="D111" s="24"/>
      <c r="E111" s="24"/>
      <c r="F111" s="24"/>
      <c r="G111" s="24"/>
      <c r="H111" s="24"/>
      <c r="I111" s="24"/>
      <c r="J111" s="24"/>
      <c r="K111" s="24"/>
      <c r="L111" s="24"/>
      <c r="M111" s="24"/>
      <c r="N111" s="24"/>
      <c r="O111" s="24"/>
      <c r="P111" s="141"/>
      <c r="Q111" s="24"/>
    </row>
    <row r="112" spans="1:17" x14ac:dyDescent="0.4">
      <c r="A112" s="216"/>
      <c r="B112" s="24"/>
      <c r="C112" s="24"/>
      <c r="D112" s="24"/>
      <c r="E112" s="24"/>
      <c r="F112" s="24"/>
      <c r="G112" s="24"/>
      <c r="H112" s="24"/>
      <c r="I112" s="24"/>
      <c r="J112" s="24"/>
      <c r="K112" s="24"/>
      <c r="L112" s="24"/>
      <c r="M112" s="24"/>
      <c r="N112" s="24"/>
      <c r="O112" s="24"/>
      <c r="P112" s="141"/>
      <c r="Q112" s="24"/>
    </row>
    <row r="113" spans="1:19" x14ac:dyDescent="0.4">
      <c r="A113" s="216"/>
      <c r="B113" s="24"/>
      <c r="C113" s="24"/>
      <c r="D113" s="24"/>
      <c r="E113" s="24"/>
      <c r="F113" s="24"/>
      <c r="G113" s="24"/>
      <c r="H113" s="24"/>
      <c r="I113" s="24"/>
      <c r="J113" s="24"/>
      <c r="K113" s="24"/>
      <c r="L113" s="24"/>
      <c r="M113" s="24"/>
      <c r="N113" s="24"/>
      <c r="O113" s="24"/>
      <c r="P113" s="141"/>
      <c r="Q113" s="24"/>
    </row>
    <row r="114" spans="1:19" x14ac:dyDescent="0.4">
      <c r="A114" s="216"/>
      <c r="B114" s="24"/>
      <c r="C114" s="24"/>
      <c r="D114" s="24"/>
      <c r="E114" s="24"/>
      <c r="F114" s="24"/>
      <c r="G114" s="24"/>
      <c r="H114" s="24"/>
      <c r="I114" s="24"/>
      <c r="J114" s="24"/>
      <c r="K114" s="24"/>
      <c r="L114" s="24"/>
      <c r="M114" s="24"/>
      <c r="N114" s="24"/>
      <c r="O114" s="24"/>
      <c r="P114" s="141"/>
      <c r="Q114" s="24"/>
    </row>
    <row r="115" spans="1:19" x14ac:dyDescent="0.4">
      <c r="A115" s="216"/>
      <c r="B115" s="24"/>
      <c r="C115" s="24"/>
      <c r="D115" s="24"/>
      <c r="E115" s="24"/>
      <c r="F115" s="24"/>
      <c r="G115" s="24"/>
      <c r="H115" s="24"/>
      <c r="I115" s="24"/>
      <c r="J115" s="24"/>
      <c r="K115" s="24"/>
      <c r="L115" s="24"/>
      <c r="M115" s="24"/>
      <c r="N115" s="24"/>
      <c r="O115" s="24"/>
      <c r="P115" s="141"/>
      <c r="Q115" s="24"/>
    </row>
    <row r="116" spans="1:19" x14ac:dyDescent="0.4">
      <c r="A116" s="216"/>
      <c r="B116" s="213"/>
      <c r="C116" s="24"/>
      <c r="D116" s="24"/>
      <c r="E116" s="24"/>
      <c r="F116" s="24"/>
      <c r="G116" s="24"/>
      <c r="H116" s="24"/>
      <c r="I116" s="24"/>
      <c r="J116" s="24"/>
      <c r="K116" s="24"/>
      <c r="L116" s="24"/>
      <c r="M116" s="24"/>
      <c r="N116" s="24"/>
      <c r="O116" s="24"/>
      <c r="P116" s="141"/>
      <c r="Q116" s="21"/>
    </row>
    <row r="117" spans="1:19" ht="19.5" thickBot="1" x14ac:dyDescent="0.45">
      <c r="B117" s="155"/>
      <c r="C117" s="156"/>
      <c r="D117" s="156"/>
      <c r="E117" s="156"/>
      <c r="F117" s="156"/>
      <c r="G117" s="156"/>
      <c r="H117" s="156"/>
      <c r="I117" s="156"/>
      <c r="J117" s="156"/>
      <c r="K117" s="156"/>
      <c r="L117" s="156"/>
      <c r="M117" s="156"/>
      <c r="N117" s="156"/>
      <c r="O117" s="156"/>
      <c r="P117" s="145"/>
      <c r="Q117" s="21"/>
    </row>
    <row r="118" spans="1:19" x14ac:dyDescent="0.4">
      <c r="B118" s="159"/>
      <c r="C118" s="160"/>
      <c r="D118" s="160"/>
      <c r="E118" s="159"/>
      <c r="F118" s="160"/>
      <c r="G118" s="160"/>
      <c r="H118" s="160"/>
      <c r="I118" s="24"/>
      <c r="J118" s="24"/>
      <c r="K118" s="24"/>
      <c r="L118" s="24"/>
      <c r="M118" s="24"/>
      <c r="N118" s="24"/>
      <c r="O118" s="24"/>
      <c r="P118" s="24"/>
      <c r="Q118" s="21"/>
    </row>
    <row r="119" spans="1:19" x14ac:dyDescent="0.4">
      <c r="B119" s="161"/>
      <c r="C119" s="24"/>
      <c r="D119" s="24"/>
      <c r="E119" s="24"/>
      <c r="F119" s="24"/>
      <c r="G119" s="24"/>
      <c r="H119" s="24"/>
      <c r="I119" s="24"/>
      <c r="J119" s="24"/>
      <c r="K119" s="24"/>
      <c r="L119" s="24"/>
      <c r="M119" s="24"/>
      <c r="N119" s="24"/>
      <c r="O119" s="24"/>
      <c r="P119" s="24"/>
      <c r="Q119" s="21"/>
    </row>
    <row r="120" spans="1:19" x14ac:dyDescent="0.4">
      <c r="B120" s="161"/>
      <c r="C120" s="24"/>
      <c r="D120" s="24"/>
      <c r="E120" s="24"/>
      <c r="F120" s="24"/>
      <c r="G120" s="24"/>
      <c r="H120" s="24"/>
      <c r="I120" s="24"/>
      <c r="J120" s="24"/>
      <c r="K120" s="24"/>
      <c r="L120" s="24"/>
      <c r="M120" s="24"/>
      <c r="N120" s="24"/>
      <c r="O120" s="24"/>
      <c r="P120" s="24"/>
    </row>
    <row r="121" spans="1:19" x14ac:dyDescent="0.4">
      <c r="B121" s="24"/>
      <c r="C121" s="24"/>
      <c r="D121" s="24"/>
      <c r="E121" s="24"/>
      <c r="F121" s="21"/>
      <c r="G121" s="24"/>
      <c r="H121" s="24"/>
      <c r="I121" s="24"/>
      <c r="J121" s="24"/>
      <c r="K121" s="24"/>
      <c r="L121" s="24"/>
      <c r="M121" s="24"/>
      <c r="N121" s="24"/>
      <c r="O121" s="24"/>
      <c r="P121" s="24"/>
    </row>
    <row r="122" spans="1:19" x14ac:dyDescent="0.4">
      <c r="A122" s="129" t="s">
        <v>325</v>
      </c>
      <c r="B122" s="21"/>
      <c r="C122" s="21"/>
      <c r="D122" s="21"/>
      <c r="E122" s="21"/>
      <c r="G122" s="21"/>
      <c r="H122" s="21"/>
      <c r="I122" s="21"/>
      <c r="J122" s="21"/>
      <c r="K122" s="21"/>
      <c r="L122" s="21"/>
      <c r="M122" s="21"/>
      <c r="N122" s="21"/>
      <c r="O122" s="21"/>
      <c r="P122" s="21"/>
    </row>
    <row r="123" spans="1:19" x14ac:dyDescent="0.4">
      <c r="B123" s="21"/>
      <c r="C123" s="21"/>
      <c r="D123" s="21"/>
      <c r="E123" s="21"/>
      <c r="F123" s="21"/>
      <c r="G123" s="21"/>
      <c r="H123" s="21"/>
      <c r="I123" s="21"/>
      <c r="J123" s="21"/>
      <c r="K123" s="377" t="s">
        <v>10</v>
      </c>
      <c r="L123" s="377"/>
      <c r="M123" s="377" t="s">
        <v>322</v>
      </c>
      <c r="N123" s="377"/>
      <c r="O123" s="377"/>
      <c r="P123" s="168">
        <f>'1.基本情報'!F8</f>
        <v>0</v>
      </c>
    </row>
    <row r="124" spans="1:19" x14ac:dyDescent="0.4">
      <c r="B124" s="162"/>
      <c r="C124" s="162"/>
      <c r="D124" s="162"/>
      <c r="E124" s="162"/>
      <c r="F124" s="162"/>
      <c r="G124" s="26"/>
      <c r="H124" s="26"/>
      <c r="I124" s="26"/>
      <c r="J124" s="26"/>
      <c r="K124" s="401" t="s">
        <v>206</v>
      </c>
      <c r="L124" s="401"/>
      <c r="M124" s="402">
        <f>'1.基本情報'!D4</f>
        <v>0</v>
      </c>
      <c r="N124" s="402"/>
      <c r="O124" s="402"/>
      <c r="P124" s="402"/>
    </row>
    <row r="125" spans="1:19" ht="19.5" thickBot="1" x14ac:dyDescent="0.45">
      <c r="B125" s="163"/>
      <c r="C125" s="156"/>
      <c r="D125" s="156"/>
      <c r="E125" s="156"/>
      <c r="F125" s="156"/>
      <c r="G125" s="156"/>
      <c r="H125" s="156"/>
      <c r="I125" s="156"/>
      <c r="J125" s="156"/>
      <c r="K125" s="156"/>
      <c r="L125" s="156"/>
      <c r="M125" s="156"/>
      <c r="N125" s="156"/>
      <c r="O125" s="156"/>
      <c r="P125" s="156"/>
      <c r="S125" s="21" t="s">
        <v>41</v>
      </c>
    </row>
    <row r="126" spans="1:19" x14ac:dyDescent="0.4">
      <c r="B126" s="605" t="s">
        <v>222</v>
      </c>
      <c r="C126" s="524"/>
      <c r="D126" s="606"/>
      <c r="E126" s="445" t="s">
        <v>20</v>
      </c>
      <c r="F126" s="608">
        <f>'2.申請台帳'!O32+'2.申請台帳'!O33-'2.申請台帳'!O34</f>
        <v>0</v>
      </c>
      <c r="G126" s="609"/>
      <c r="H126" s="609"/>
      <c r="I126" s="445" t="s">
        <v>13</v>
      </c>
      <c r="J126" s="445" t="s">
        <v>30</v>
      </c>
      <c r="K126" s="445"/>
      <c r="L126" s="445"/>
      <c r="M126" s="445"/>
      <c r="N126" s="446"/>
      <c r="O126" s="611"/>
      <c r="P126" s="612"/>
      <c r="S126" s="21" t="s">
        <v>334</v>
      </c>
    </row>
    <row r="127" spans="1:19" ht="19.5" thickBot="1" x14ac:dyDescent="0.45">
      <c r="B127" s="607"/>
      <c r="C127" s="442"/>
      <c r="D127" s="443"/>
      <c r="E127" s="444"/>
      <c r="F127" s="610"/>
      <c r="G127" s="610"/>
      <c r="H127" s="610"/>
      <c r="I127" s="444"/>
      <c r="J127" s="444"/>
      <c r="K127" s="444"/>
      <c r="L127" s="444"/>
      <c r="M127" s="444"/>
      <c r="N127" s="447"/>
      <c r="O127" s="613"/>
      <c r="P127" s="614"/>
      <c r="S127" s="21" t="s">
        <v>337</v>
      </c>
    </row>
    <row r="128" spans="1:19" x14ac:dyDescent="0.4">
      <c r="B128" s="214" t="s">
        <v>258</v>
      </c>
      <c r="C128" s="215"/>
      <c r="D128" s="215"/>
      <c r="E128" s="215"/>
      <c r="F128" s="215"/>
      <c r="G128" s="215"/>
      <c r="H128" s="215"/>
      <c r="I128" s="215"/>
      <c r="J128" s="215"/>
      <c r="K128" s="215"/>
      <c r="L128" s="215"/>
      <c r="M128" s="215"/>
      <c r="N128" s="215"/>
      <c r="O128" s="209"/>
      <c r="P128" s="140"/>
      <c r="S128" s="21" t="s">
        <v>42</v>
      </c>
    </row>
    <row r="129" spans="2:16" x14ac:dyDescent="0.4">
      <c r="B129" s="250"/>
      <c r="C129" s="24"/>
      <c r="D129" s="24"/>
      <c r="E129" s="24"/>
      <c r="F129" s="24"/>
      <c r="G129" s="24"/>
      <c r="H129" s="24"/>
      <c r="I129" s="24"/>
      <c r="J129" s="24"/>
      <c r="K129" s="24"/>
      <c r="L129" s="24"/>
      <c r="M129" s="24"/>
      <c r="N129" s="24"/>
      <c r="O129" s="24"/>
      <c r="P129" s="141"/>
    </row>
    <row r="130" spans="2:16" x14ac:dyDescent="0.4">
      <c r="B130" s="154"/>
      <c r="C130" s="24"/>
      <c r="D130" s="24"/>
      <c r="E130" s="24"/>
      <c r="F130" s="24"/>
      <c r="G130" s="24"/>
      <c r="H130" s="24"/>
      <c r="I130" s="24"/>
      <c r="J130" s="24"/>
      <c r="K130" s="24"/>
      <c r="L130" s="24"/>
      <c r="M130" s="24"/>
      <c r="N130" s="24"/>
      <c r="O130" s="24"/>
      <c r="P130" s="141"/>
    </row>
    <row r="131" spans="2:16" x14ac:dyDescent="0.4">
      <c r="B131" s="154"/>
      <c r="C131" s="24"/>
      <c r="D131" s="24"/>
      <c r="E131" s="24"/>
      <c r="F131" s="24"/>
      <c r="G131" s="24"/>
      <c r="H131" s="24"/>
      <c r="I131" s="24"/>
      <c r="J131" s="24"/>
      <c r="K131" s="24"/>
      <c r="L131" s="24"/>
      <c r="M131" s="24"/>
      <c r="N131" s="24"/>
      <c r="O131" s="24"/>
      <c r="P131" s="141"/>
    </row>
    <row r="132" spans="2:16" x14ac:dyDescent="0.4">
      <c r="B132" s="154"/>
      <c r="C132" s="24"/>
      <c r="D132" s="24"/>
      <c r="E132" s="24"/>
      <c r="F132" s="24"/>
      <c r="G132" s="24"/>
      <c r="H132" s="24"/>
      <c r="I132" s="24"/>
      <c r="J132" s="24"/>
      <c r="K132" s="24"/>
      <c r="L132" s="24"/>
      <c r="M132" s="24"/>
      <c r="N132" s="24"/>
      <c r="O132" s="24"/>
      <c r="P132" s="141"/>
    </row>
    <row r="133" spans="2:16" x14ac:dyDescent="0.4">
      <c r="B133" s="154"/>
      <c r="C133" s="24"/>
      <c r="D133" s="24"/>
      <c r="E133" s="24"/>
      <c r="F133" s="24"/>
      <c r="G133" s="24"/>
      <c r="H133" s="24"/>
      <c r="I133" s="24"/>
      <c r="J133" s="24"/>
      <c r="K133" s="24"/>
      <c r="L133" s="24"/>
      <c r="M133" s="24"/>
      <c r="N133" s="24"/>
      <c r="O133" s="24"/>
      <c r="P133" s="141"/>
    </row>
    <row r="134" spans="2:16" x14ac:dyDescent="0.4">
      <c r="B134" s="154"/>
      <c r="C134" s="24"/>
      <c r="D134" s="24"/>
      <c r="E134" s="24"/>
      <c r="F134" s="24"/>
      <c r="G134" s="24"/>
      <c r="H134" s="24"/>
      <c r="I134" s="24"/>
      <c r="J134" s="24"/>
      <c r="K134" s="24"/>
      <c r="L134" s="24"/>
      <c r="M134" s="24"/>
      <c r="N134" s="24"/>
      <c r="O134" s="24"/>
      <c r="P134" s="141"/>
    </row>
    <row r="135" spans="2:16" x14ac:dyDescent="0.4">
      <c r="B135" s="154"/>
      <c r="C135" s="24"/>
      <c r="D135" s="24"/>
      <c r="E135" s="24"/>
      <c r="F135" s="24"/>
      <c r="G135" s="24"/>
      <c r="H135" s="24"/>
      <c r="I135" s="24"/>
      <c r="J135" s="24"/>
      <c r="K135" s="24"/>
      <c r="L135" s="24"/>
      <c r="M135" s="24"/>
      <c r="N135" s="24"/>
      <c r="O135" s="24"/>
      <c r="P135" s="141"/>
    </row>
    <row r="136" spans="2:16" x14ac:dyDescent="0.4">
      <c r="B136" s="154"/>
      <c r="C136" s="24"/>
      <c r="D136" s="24"/>
      <c r="E136" s="24"/>
      <c r="F136" s="24"/>
      <c r="G136" s="24"/>
      <c r="H136" s="24"/>
      <c r="I136" s="24"/>
      <c r="J136" s="24"/>
      <c r="K136" s="24"/>
      <c r="L136" s="24"/>
      <c r="M136" s="24"/>
      <c r="N136" s="24"/>
      <c r="O136" s="24"/>
      <c r="P136" s="141"/>
    </row>
    <row r="137" spans="2:16" x14ac:dyDescent="0.4">
      <c r="B137" s="154"/>
      <c r="C137" s="24"/>
      <c r="D137" s="24"/>
      <c r="E137" s="24"/>
      <c r="F137" s="24"/>
      <c r="G137" s="24"/>
      <c r="H137" s="24"/>
      <c r="I137" s="24"/>
      <c r="J137" s="24"/>
      <c r="K137" s="24"/>
      <c r="L137" s="24"/>
      <c r="M137" s="24"/>
      <c r="N137" s="24"/>
      <c r="O137" s="24"/>
      <c r="P137" s="141"/>
    </row>
    <row r="138" spans="2:16" x14ac:dyDescent="0.4">
      <c r="B138" s="154"/>
      <c r="C138" s="24"/>
      <c r="D138" s="24"/>
      <c r="E138" s="24"/>
      <c r="F138" s="24"/>
      <c r="G138" s="24"/>
      <c r="H138" s="24"/>
      <c r="I138" s="24"/>
      <c r="J138" s="24"/>
      <c r="K138" s="24"/>
      <c r="L138" s="24"/>
      <c r="M138" s="24"/>
      <c r="N138" s="24"/>
      <c r="O138" s="24"/>
      <c r="P138" s="141"/>
    </row>
    <row r="139" spans="2:16" x14ac:dyDescent="0.4">
      <c r="B139" s="154"/>
      <c r="C139" s="24"/>
      <c r="D139" s="24"/>
      <c r="E139" s="24"/>
      <c r="F139" s="24"/>
      <c r="G139" s="24"/>
      <c r="H139" s="24"/>
      <c r="I139" s="24"/>
      <c r="J139" s="24"/>
      <c r="K139" s="24"/>
      <c r="L139" s="24"/>
      <c r="M139" s="24"/>
      <c r="N139" s="24"/>
      <c r="O139" s="24"/>
      <c r="P139" s="141"/>
    </row>
    <row r="140" spans="2:16" x14ac:dyDescent="0.4">
      <c r="B140" s="250"/>
      <c r="C140" s="24"/>
      <c r="D140" s="24"/>
      <c r="E140" s="24"/>
      <c r="F140" s="24"/>
      <c r="G140" s="24"/>
      <c r="H140" s="24"/>
      <c r="I140" s="24"/>
      <c r="J140" s="24"/>
      <c r="K140" s="24"/>
      <c r="L140" s="24"/>
      <c r="M140" s="24"/>
      <c r="N140" s="24"/>
      <c r="O140" s="24"/>
      <c r="P140" s="141"/>
    </row>
    <row r="141" spans="2:16" x14ac:dyDescent="0.4">
      <c r="B141" s="250"/>
      <c r="C141" s="24"/>
      <c r="D141" s="24"/>
      <c r="E141" s="24"/>
      <c r="F141" s="24"/>
      <c r="G141" s="24"/>
      <c r="H141" s="24"/>
      <c r="I141" s="24"/>
      <c r="J141" s="24"/>
      <c r="K141" s="24"/>
      <c r="L141" s="24"/>
      <c r="M141" s="24"/>
      <c r="N141" s="24"/>
      <c r="O141" s="24"/>
      <c r="P141" s="141"/>
    </row>
    <row r="142" spans="2:16" x14ac:dyDescent="0.4">
      <c r="B142" s="154"/>
      <c r="C142" s="24"/>
      <c r="D142" s="24"/>
      <c r="E142" s="24"/>
      <c r="F142" s="24"/>
      <c r="G142" s="24"/>
      <c r="H142" s="24"/>
      <c r="I142" s="24"/>
      <c r="J142" s="24"/>
      <c r="K142" s="24"/>
      <c r="L142" s="24"/>
      <c r="M142" s="24"/>
      <c r="N142" s="24"/>
      <c r="O142" s="24"/>
      <c r="P142" s="141"/>
    </row>
    <row r="143" spans="2:16" x14ac:dyDescent="0.4">
      <c r="B143" s="154"/>
      <c r="C143" s="24"/>
      <c r="D143" s="24"/>
      <c r="E143" s="24"/>
      <c r="F143" s="24"/>
      <c r="G143" s="24"/>
      <c r="H143" s="24"/>
      <c r="I143" s="24"/>
      <c r="J143" s="24"/>
      <c r="K143" s="24"/>
      <c r="L143" s="24"/>
      <c r="M143" s="24"/>
      <c r="N143" s="24"/>
      <c r="O143" s="24"/>
      <c r="P143" s="141"/>
    </row>
    <row r="144" spans="2:16" x14ac:dyDescent="0.4">
      <c r="B144" s="154"/>
      <c r="C144" s="24"/>
      <c r="D144" s="24"/>
      <c r="E144" s="24"/>
      <c r="F144" s="24"/>
      <c r="G144" s="24"/>
      <c r="H144" s="24"/>
      <c r="I144" s="24"/>
      <c r="J144" s="24"/>
      <c r="K144" s="24"/>
      <c r="L144" s="24"/>
      <c r="M144" s="24"/>
      <c r="N144" s="24"/>
      <c r="O144" s="24"/>
      <c r="P144" s="141"/>
    </row>
    <row r="145" spans="2:16" x14ac:dyDescent="0.4">
      <c r="B145" s="154"/>
      <c r="C145" s="24"/>
      <c r="D145" s="24"/>
      <c r="E145" s="24"/>
      <c r="F145" s="24"/>
      <c r="G145" s="24"/>
      <c r="H145" s="24"/>
      <c r="I145" s="24"/>
      <c r="J145" s="24"/>
      <c r="K145" s="24"/>
      <c r="L145" s="24"/>
      <c r="M145" s="24"/>
      <c r="N145" s="24"/>
      <c r="O145" s="24"/>
      <c r="P145" s="141"/>
    </row>
    <row r="146" spans="2:16" x14ac:dyDescent="0.4">
      <c r="B146" s="154"/>
      <c r="C146" s="24"/>
      <c r="D146" s="24"/>
      <c r="E146" s="24"/>
      <c r="F146" s="24"/>
      <c r="G146" s="24"/>
      <c r="H146" s="24"/>
      <c r="I146" s="24"/>
      <c r="J146" s="24"/>
      <c r="K146" s="24"/>
      <c r="L146" s="24"/>
      <c r="M146" s="24"/>
      <c r="N146" s="24"/>
      <c r="O146" s="24"/>
      <c r="P146" s="141"/>
    </row>
    <row r="147" spans="2:16" x14ac:dyDescent="0.4">
      <c r="B147" s="154"/>
      <c r="C147" s="24"/>
      <c r="D147" s="24"/>
      <c r="E147" s="24"/>
      <c r="F147" s="24"/>
      <c r="G147" s="24"/>
      <c r="H147" s="24"/>
      <c r="I147" s="24"/>
      <c r="J147" s="24"/>
      <c r="K147" s="24"/>
      <c r="L147" s="24"/>
      <c r="M147" s="24"/>
      <c r="N147" s="24"/>
      <c r="O147" s="24"/>
      <c r="P147" s="141"/>
    </row>
    <row r="148" spans="2:16" x14ac:dyDescent="0.4">
      <c r="B148" s="154"/>
      <c r="C148" s="24"/>
      <c r="D148" s="24"/>
      <c r="E148" s="24"/>
      <c r="F148" s="24"/>
      <c r="G148" s="24"/>
      <c r="H148" s="24"/>
      <c r="I148" s="24"/>
      <c r="J148" s="24"/>
      <c r="K148" s="24"/>
      <c r="L148" s="24"/>
      <c r="M148" s="24"/>
      <c r="N148" s="24"/>
      <c r="O148" s="24"/>
      <c r="P148" s="141"/>
    </row>
    <row r="149" spans="2:16" x14ac:dyDescent="0.4">
      <c r="B149" s="154"/>
      <c r="C149" s="24"/>
      <c r="D149" s="24"/>
      <c r="E149" s="24"/>
      <c r="F149" s="24"/>
      <c r="G149" s="24"/>
      <c r="H149" s="24"/>
      <c r="I149" s="24"/>
      <c r="J149" s="24"/>
      <c r="K149" s="24"/>
      <c r="L149" s="24"/>
      <c r="M149" s="24"/>
      <c r="N149" s="24"/>
      <c r="O149" s="24"/>
      <c r="P149" s="141"/>
    </row>
    <row r="150" spans="2:16" x14ac:dyDescent="0.4">
      <c r="B150" s="154"/>
      <c r="C150" s="24"/>
      <c r="D150" s="24"/>
      <c r="E150" s="24"/>
      <c r="F150" s="24"/>
      <c r="G150" s="24"/>
      <c r="H150" s="24"/>
      <c r="I150" s="24"/>
      <c r="J150" s="24"/>
      <c r="K150" s="24"/>
      <c r="L150" s="24"/>
      <c r="M150" s="24"/>
      <c r="N150" s="24"/>
      <c r="O150" s="24"/>
      <c r="P150" s="141"/>
    </row>
    <row r="151" spans="2:16" x14ac:dyDescent="0.4">
      <c r="B151" s="154"/>
      <c r="C151" s="24"/>
      <c r="D151" s="24"/>
      <c r="E151" s="24"/>
      <c r="F151" s="24"/>
      <c r="G151" s="24"/>
      <c r="H151" s="24"/>
      <c r="I151" s="24"/>
      <c r="J151" s="24"/>
      <c r="K151" s="24"/>
      <c r="L151" s="24"/>
      <c r="M151" s="24"/>
      <c r="N151" s="24"/>
      <c r="O151" s="24"/>
      <c r="P151" s="141"/>
    </row>
    <row r="152" spans="2:16" x14ac:dyDescent="0.4">
      <c r="B152" s="154"/>
      <c r="C152" s="24"/>
      <c r="D152" s="24"/>
      <c r="E152" s="24"/>
      <c r="F152" s="24"/>
      <c r="G152" s="24"/>
      <c r="H152" s="24"/>
      <c r="I152" s="24"/>
      <c r="J152" s="24"/>
      <c r="K152" s="24"/>
      <c r="L152" s="24"/>
      <c r="M152" s="24"/>
      <c r="N152" s="24"/>
      <c r="O152" s="24"/>
      <c r="P152" s="141"/>
    </row>
    <row r="153" spans="2:16" x14ac:dyDescent="0.4">
      <c r="B153" s="154"/>
      <c r="C153" s="24"/>
      <c r="D153" s="24"/>
      <c r="E153" s="24"/>
      <c r="F153" s="24"/>
      <c r="G153" s="24"/>
      <c r="H153" s="24"/>
      <c r="I153" s="24"/>
      <c r="J153" s="24"/>
      <c r="K153" s="24"/>
      <c r="L153" s="24"/>
      <c r="M153" s="24"/>
      <c r="N153" s="24"/>
      <c r="O153" s="24"/>
      <c r="P153" s="141"/>
    </row>
    <row r="154" spans="2:16" ht="19.5" thickBot="1" x14ac:dyDescent="0.45">
      <c r="B154" s="155"/>
      <c r="C154" s="156"/>
      <c r="D154" s="156"/>
      <c r="E154" s="156"/>
      <c r="F154" s="156"/>
      <c r="G154" s="156"/>
      <c r="H154" s="156"/>
      <c r="I154" s="156"/>
      <c r="J154" s="156"/>
      <c r="K154" s="156"/>
      <c r="L154" s="156"/>
      <c r="M154" s="156"/>
      <c r="N154" s="156"/>
      <c r="O154" s="156"/>
      <c r="P154" s="145"/>
    </row>
    <row r="155" spans="2:16" x14ac:dyDescent="0.4">
      <c r="B155" s="21"/>
      <c r="C155" s="21"/>
      <c r="D155" s="21"/>
      <c r="E155" s="21"/>
      <c r="F155" s="21"/>
      <c r="G155" s="21"/>
      <c r="H155" s="21"/>
      <c r="I155" s="21"/>
      <c r="J155" s="21"/>
      <c r="K155" s="21"/>
      <c r="L155" s="21"/>
      <c r="M155" s="21"/>
      <c r="N155" s="21"/>
      <c r="O155" s="21"/>
      <c r="P155" s="21"/>
    </row>
    <row r="156" spans="2:16" x14ac:dyDescent="0.4">
      <c r="B156" s="21"/>
      <c r="C156" s="21"/>
      <c r="D156" s="21"/>
      <c r="E156" s="21"/>
      <c r="F156" s="21"/>
      <c r="G156" s="21"/>
      <c r="H156" s="21"/>
      <c r="I156" s="21"/>
      <c r="J156" s="21"/>
      <c r="K156" s="21"/>
      <c r="L156" s="21"/>
      <c r="M156" s="21"/>
      <c r="N156" s="21"/>
      <c r="O156" s="21"/>
      <c r="P156" s="21"/>
    </row>
    <row r="157" spans="2:16" x14ac:dyDescent="0.4">
      <c r="B157" s="21"/>
      <c r="C157" s="21"/>
      <c r="D157" s="21"/>
      <c r="E157" s="21"/>
      <c r="F157" s="21"/>
      <c r="G157" s="21"/>
      <c r="H157" s="21"/>
      <c r="I157" s="21"/>
      <c r="J157" s="21"/>
      <c r="K157" s="21"/>
      <c r="L157" s="21"/>
      <c r="M157" s="21"/>
      <c r="N157" s="21"/>
      <c r="O157" s="21"/>
      <c r="P157" s="21"/>
    </row>
    <row r="158" spans="2:16" x14ac:dyDescent="0.4">
      <c r="B158" s="21"/>
      <c r="C158" s="21"/>
      <c r="D158" s="21"/>
      <c r="E158" s="21"/>
      <c r="F158" s="21"/>
      <c r="G158" s="21"/>
      <c r="H158" s="21"/>
      <c r="I158" s="21"/>
      <c r="J158" s="21"/>
      <c r="K158" s="21"/>
      <c r="L158" s="21"/>
      <c r="M158" s="21"/>
      <c r="N158" s="21"/>
      <c r="O158" s="21"/>
      <c r="P158" s="21"/>
    </row>
  </sheetData>
  <sheetProtection formatCells="0" formatColumns="0" formatRows="0" insertColumns="0" insertRows="0"/>
  <mergeCells count="122">
    <mergeCell ref="B126:D127"/>
    <mergeCell ref="E126:E127"/>
    <mergeCell ref="F126:H127"/>
    <mergeCell ref="I126:I127"/>
    <mergeCell ref="J126:N127"/>
    <mergeCell ref="O126:P127"/>
    <mergeCell ref="O88:P89"/>
    <mergeCell ref="K123:L123"/>
    <mergeCell ref="M123:O123"/>
    <mergeCell ref="K124:L124"/>
    <mergeCell ref="M124:P124"/>
    <mergeCell ref="B88:D89"/>
    <mergeCell ref="E88:E89"/>
    <mergeCell ref="K85:L85"/>
    <mergeCell ref="M85:O85"/>
    <mergeCell ref="K86:L86"/>
    <mergeCell ref="M86:P86"/>
    <mergeCell ref="F88:H89"/>
    <mergeCell ref="I88:I89"/>
    <mergeCell ref="J88:J89"/>
    <mergeCell ref="K88:N89"/>
    <mergeCell ref="E21:F21"/>
    <mergeCell ref="G21:I21"/>
    <mergeCell ref="B43:P43"/>
    <mergeCell ref="K44:K45"/>
    <mergeCell ref="L44:O45"/>
    <mergeCell ref="P44:P45"/>
    <mergeCell ref="B48:D49"/>
    <mergeCell ref="B52:P52"/>
    <mergeCell ref="E44:F45"/>
    <mergeCell ref="G44:I45"/>
    <mergeCell ref="J44:J45"/>
    <mergeCell ref="E49:H50"/>
    <mergeCell ref="I49:I50"/>
    <mergeCell ref="J49:M50"/>
    <mergeCell ref="N49:N50"/>
    <mergeCell ref="B50:D50"/>
    <mergeCell ref="B22:D23"/>
    <mergeCell ref="E22:H23"/>
    <mergeCell ref="I22:I23"/>
    <mergeCell ref="J22:M23"/>
    <mergeCell ref="N22:N23"/>
    <mergeCell ref="P22:P23"/>
    <mergeCell ref="B34:P34"/>
    <mergeCell ref="E31:H32"/>
    <mergeCell ref="I31:I32"/>
    <mergeCell ref="B26:D26"/>
    <mergeCell ref="B28:P28"/>
    <mergeCell ref="B30:D32"/>
    <mergeCell ref="E30:H30"/>
    <mergeCell ref="N25:N26"/>
    <mergeCell ref="B24:D25"/>
    <mergeCell ref="E24:H24"/>
    <mergeCell ref="J24:K24"/>
    <mergeCell ref="E25:H26"/>
    <mergeCell ref="I25:I26"/>
    <mergeCell ref="J25:M26"/>
    <mergeCell ref="L5:M5"/>
    <mergeCell ref="N5:P5"/>
    <mergeCell ref="I6:J6"/>
    <mergeCell ref="L6:Q6"/>
    <mergeCell ref="I7:J7"/>
    <mergeCell ref="L7:Q7"/>
    <mergeCell ref="I8:J8"/>
    <mergeCell ref="I9:J9"/>
    <mergeCell ref="L9:Q9"/>
    <mergeCell ref="A11:Q11"/>
    <mergeCell ref="L8:P8"/>
    <mergeCell ref="L19:O19"/>
    <mergeCell ref="B20:D21"/>
    <mergeCell ref="E20:F20"/>
    <mergeCell ref="G20:I20"/>
    <mergeCell ref="K20:K21"/>
    <mergeCell ref="L20:O21"/>
    <mergeCell ref="B18:D19"/>
    <mergeCell ref="E18:F18"/>
    <mergeCell ref="I18:J18"/>
    <mergeCell ref="M18:N18"/>
    <mergeCell ref="E19:F19"/>
    <mergeCell ref="P20:P21"/>
    <mergeCell ref="J46:M47"/>
    <mergeCell ref="N46:N47"/>
    <mergeCell ref="P46:P47"/>
    <mergeCell ref="E48:H48"/>
    <mergeCell ref="J48:K48"/>
    <mergeCell ref="B46:D47"/>
    <mergeCell ref="E46:H47"/>
    <mergeCell ref="I46:I47"/>
    <mergeCell ref="B44:D45"/>
    <mergeCell ref="B63:P63"/>
    <mergeCell ref="B64:D65"/>
    <mergeCell ref="E64:F65"/>
    <mergeCell ref="G64:I65"/>
    <mergeCell ref="J64:J65"/>
    <mergeCell ref="K64:K65"/>
    <mergeCell ref="L64:O65"/>
    <mergeCell ref="P64:P65"/>
    <mergeCell ref="B54:D56"/>
    <mergeCell ref="E54:H54"/>
    <mergeCell ref="E55:H56"/>
    <mergeCell ref="I55:I56"/>
    <mergeCell ref="B58:P58"/>
    <mergeCell ref="B78:P78"/>
    <mergeCell ref="B72:P72"/>
    <mergeCell ref="B74:D76"/>
    <mergeCell ref="E74:H74"/>
    <mergeCell ref="E75:H76"/>
    <mergeCell ref="I75:I76"/>
    <mergeCell ref="P66:P67"/>
    <mergeCell ref="B68:D69"/>
    <mergeCell ref="E68:H68"/>
    <mergeCell ref="J68:K68"/>
    <mergeCell ref="E69:H70"/>
    <mergeCell ref="I69:I70"/>
    <mergeCell ref="J69:M70"/>
    <mergeCell ref="N69:N70"/>
    <mergeCell ref="B70:D70"/>
    <mergeCell ref="B66:D67"/>
    <mergeCell ref="E66:H67"/>
    <mergeCell ref="I66:I67"/>
    <mergeCell ref="J66:M67"/>
    <mergeCell ref="N66:N67"/>
  </mergeCells>
  <phoneticPr fontId="1"/>
  <dataValidations count="3">
    <dataValidation type="list" allowBlank="1" showInputMessage="1" showErrorMessage="1" sqref="Q48:Q49">
      <formula1>$S$47:$S$49</formula1>
    </dataValidation>
    <dataValidation type="list" allowBlank="1" showInputMessage="1" showErrorMessage="1" sqref="O126:P127">
      <formula1>$S$125:$S$128</formula1>
    </dataValidation>
    <dataValidation type="list" allowBlank="1" showInputMessage="1" showErrorMessage="1" sqref="Q87:Q88 O88:P89">
      <formula1>$S$86:$S$89</formula1>
    </dataValidation>
  </dataValidations>
  <pageMargins left="0.70866141732283472" right="0.70866141732283472" top="0.74803149606299213" bottom="0.74803149606299213" header="0.31496062992125984" footer="0.31496062992125984"/>
  <pageSetup paperSize="9" fitToHeight="0" orientation="portrait" r:id="rId1"/>
  <rowBreaks count="3" manualBreakCount="3">
    <brk id="40" max="16" man="1"/>
    <brk id="82" max="16" man="1"/>
    <brk id="120"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1.基本情報</vt:lpstr>
      <vt:lpstr>2.申請台帳</vt:lpstr>
      <vt:lpstr>3.木工製品一覧表</vt:lpstr>
      <vt:lpstr>4.下呂の森実績報告書（増改築タイプ） </vt:lpstr>
      <vt:lpstr>4.下呂の森住宅概要書（新築タイプ）</vt:lpstr>
      <vt:lpstr>5-1.事業者精算書</vt:lpstr>
      <vt:lpstr>5-2.建築主支援報告書</vt:lpstr>
      <vt:lpstr>6.協定実績報告書 </vt:lpstr>
      <vt:lpstr>'1.基本情報'!Print_Area</vt:lpstr>
      <vt:lpstr>'2.申請台帳'!Print_Area</vt:lpstr>
      <vt:lpstr>'3.木工製品一覧表'!Print_Area</vt:lpstr>
      <vt:lpstr>'4.下呂の森実績報告書（増改築タイプ） '!Print_Area</vt:lpstr>
      <vt:lpstr>'4.下呂の森住宅概要書（新築タイプ）'!Print_Area</vt:lpstr>
      <vt:lpstr>'5-1.事業者精算書'!Print_Area</vt:lpstr>
      <vt:lpstr>'5-2.建築主支援報告書'!Print_Area</vt:lpstr>
      <vt:lpstr>'6.協定実績報告書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林務課 小林文謙</dc:creator>
  <cp:lastModifiedBy>小林 文謙</cp:lastModifiedBy>
  <cp:lastPrinted>2023-07-07T08:49:42Z</cp:lastPrinted>
  <dcterms:created xsi:type="dcterms:W3CDTF">2022-07-25T02:55:47Z</dcterms:created>
  <dcterms:modified xsi:type="dcterms:W3CDTF">2023-07-11T05:46:54Z</dcterms:modified>
</cp:coreProperties>
</file>