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G:\共有ドライブ\210_企画課\92_【☆その他各施策】\R6物価高騰対応（臨時交付金）\★効果検証\"/>
    </mc:Choice>
  </mc:AlternateContent>
  <xr:revisionPtr revIDLastSave="0" documentId="13_ncr:1_{33811135-C788-4F70-A6F1-045C16104207}" xr6:coauthVersionLast="47" xr6:coauthVersionMax="47" xr10:uidLastSave="{00000000-0000-0000-0000-000000000000}"/>
  <bookViews>
    <workbookView xWindow="-120" yWindow="-120" windowWidth="20730" windowHeight="11040" xr2:uid="{00000000-000D-0000-FFFF-FFFF00000000}"/>
  </bookViews>
  <sheets>
    <sheet name="★予算調書（実績） " sheetId="24" r:id="rId1"/>
  </sheets>
  <externalReferences>
    <externalReference r:id="rId2"/>
    <externalReference r:id="rId3"/>
  </externalReferences>
  <definedNames>
    <definedName name="_xlnm._FilterDatabase" localSheetId="0" hidden="1">'★予算調書（実績） '!$B$18:$C$32</definedName>
    <definedName name="_xlnm.Print_Area" localSheetId="0">'★予算調書（実績） '!$A$1:$AH$34</definedName>
    <definedName name="_xlnm.Print_Titles" localSheetId="0">'★予算調書（実績） '!$18:$21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3" i="24" l="1"/>
  <c r="Z22" i="24" s="1"/>
  <c r="X33" i="24"/>
  <c r="X22" i="24" s="1"/>
  <c r="S3" i="24"/>
  <c r="T3" i="24"/>
  <c r="R3" i="24" l="1"/>
  <c r="Q3" i="24"/>
  <c r="L33" i="24"/>
  <c r="M33" i="24"/>
  <c r="AE3" i="24" l="1"/>
  <c r="AD3" i="24"/>
  <c r="AC3" i="24"/>
  <c r="AB3" i="24"/>
  <c r="AA3" i="24"/>
  <c r="Z3" i="24"/>
  <c r="Y3" i="24"/>
  <c r="X7" i="24"/>
  <c r="X6" i="24"/>
  <c r="X5" i="24"/>
  <c r="X4" i="24"/>
  <c r="P3" i="24"/>
  <c r="X3" i="24" l="1"/>
  <c r="U3" i="24"/>
  <c r="W33" i="24"/>
  <c r="W22" i="24" s="1"/>
  <c r="Y33" i="24"/>
  <c r="Y22" i="24" s="1"/>
  <c r="O3" i="24" l="1"/>
  <c r="K3" i="24" s="1"/>
  <c r="O23" i="24" l="1"/>
  <c r="AC33" i="24" l="1"/>
  <c r="P33" i="24" l="1"/>
  <c r="P22" i="24"/>
  <c r="Q24" i="24" l="1"/>
  <c r="Q25" i="24"/>
  <c r="Q26" i="24"/>
  <c r="Q27" i="24"/>
  <c r="Q28" i="24"/>
  <c r="Q29" i="24"/>
  <c r="Q30" i="24"/>
  <c r="Q31" i="24"/>
  <c r="Q32" i="24"/>
  <c r="Q23" i="24"/>
  <c r="AA33" i="24"/>
  <c r="V33" i="24"/>
  <c r="U33" i="24"/>
  <c r="I33" i="24"/>
  <c r="J33" i="24"/>
  <c r="K33" i="24"/>
  <c r="N33" i="24"/>
  <c r="H33" i="24"/>
  <c r="V22" i="24" l="1"/>
  <c r="V17" i="24"/>
  <c r="Q33" i="24"/>
  <c r="O24" i="24"/>
  <c r="O25" i="24"/>
  <c r="O26" i="24"/>
  <c r="O27" i="24"/>
  <c r="O28" i="24"/>
  <c r="O29" i="24"/>
  <c r="O30" i="24"/>
  <c r="O31" i="24"/>
  <c r="O32" i="24"/>
  <c r="O33" i="24" l="1"/>
  <c r="S33" i="24"/>
  <c r="S22" i="24" s="1"/>
  <c r="T33" i="24"/>
  <c r="R33" i="24"/>
  <c r="Q17" i="24"/>
  <c r="S17" i="24" l="1"/>
  <c r="Q22" i="24" l="1"/>
  <c r="AA22" i="24" l="1"/>
  <c r="U22" i="24"/>
  <c r="T22" i="24"/>
  <c r="R22" i="24"/>
  <c r="U17" i="24" l="1"/>
  <c r="T17" i="24" l="1"/>
  <c r="R17" i="24"/>
  <c r="AA17" i="24" l="1"/>
  <c r="U34" i="24"/>
  <c r="U16" i="24" l="1"/>
</calcChain>
</file>

<file path=xl/sharedStrings.xml><?xml version="1.0" encoding="utf-8"?>
<sst xmlns="http://schemas.openxmlformats.org/spreadsheetml/2006/main" count="156" uniqueCount="139">
  <si>
    <t>事業番号</t>
    <rPh sb="0" eb="2">
      <t>ジギョウ</t>
    </rPh>
    <rPh sb="2" eb="4">
      <t>バンゴウ</t>
    </rPh>
    <phoneticPr fontId="1"/>
  </si>
  <si>
    <t>事　業　名</t>
    <rPh sb="0" eb="1">
      <t>コト</t>
    </rPh>
    <rPh sb="2" eb="3">
      <t>ギョウ</t>
    </rPh>
    <rPh sb="4" eb="5">
      <t>メイ</t>
    </rPh>
    <phoneticPr fontId="1"/>
  </si>
  <si>
    <t>国・県</t>
    <rPh sb="0" eb="1">
      <t>クニ</t>
    </rPh>
    <rPh sb="2" eb="3">
      <t>ケン</t>
    </rPh>
    <phoneticPr fontId="1"/>
  </si>
  <si>
    <t>担当課</t>
    <rPh sb="0" eb="3">
      <t>タントウカ</t>
    </rPh>
    <phoneticPr fontId="1"/>
  </si>
  <si>
    <t>内容</t>
    <rPh sb="0" eb="2">
      <t>ナイヨウ</t>
    </rPh>
    <phoneticPr fontId="1"/>
  </si>
  <si>
    <t>財　源　内　訳</t>
  </si>
  <si>
    <t>交付金充当</t>
    <rPh sb="0" eb="3">
      <t>コウフキン</t>
    </rPh>
    <rPh sb="3" eb="5">
      <t>ジュウトウ</t>
    </rPh>
    <phoneticPr fontId="1"/>
  </si>
  <si>
    <t>事業開始
年月日</t>
    <rPh sb="0" eb="2">
      <t>ジギョウ</t>
    </rPh>
    <rPh sb="2" eb="4">
      <t>カイシ</t>
    </rPh>
    <rPh sb="5" eb="8">
      <t>ネンガッピ</t>
    </rPh>
    <phoneticPr fontId="1"/>
  </si>
  <si>
    <t>事業完了
年月日</t>
    <rPh sb="0" eb="2">
      <t>ジギョウ</t>
    </rPh>
    <rPh sb="2" eb="4">
      <t>カンリョウ</t>
    </rPh>
    <rPh sb="5" eb="8">
      <t>ネンガッピ</t>
    </rPh>
    <phoneticPr fontId="1"/>
  </si>
  <si>
    <t>№</t>
    <phoneticPr fontId="1"/>
  </si>
  <si>
    <t>一財</t>
    <rPh sb="0" eb="2">
      <t>イチザイ</t>
    </rPh>
    <phoneticPr fontId="1"/>
  </si>
  <si>
    <t>実績数値</t>
    <rPh sb="0" eb="2">
      <t>ジッセキ</t>
    </rPh>
    <rPh sb="2" eb="4">
      <t>スウチ</t>
    </rPh>
    <phoneticPr fontId="1"/>
  </si>
  <si>
    <t>定量的効果
（成果指標と成果数値）</t>
    <rPh sb="0" eb="3">
      <t>テイリョウテキ</t>
    </rPh>
    <rPh sb="3" eb="5">
      <t>コウカ</t>
    </rPh>
    <rPh sb="7" eb="9">
      <t>セイカ</t>
    </rPh>
    <rPh sb="9" eb="11">
      <t>シヒョウ</t>
    </rPh>
    <rPh sb="12" eb="14">
      <t>セイカ</t>
    </rPh>
    <rPh sb="14" eb="16">
      <t>スウチ</t>
    </rPh>
    <phoneticPr fontId="1"/>
  </si>
  <si>
    <t>その他</t>
    <rPh sb="2" eb="3">
      <t>タ</t>
    </rPh>
    <phoneticPr fontId="1"/>
  </si>
  <si>
    <t>商工課</t>
    <rPh sb="0" eb="3">
      <t>ショウコウカ</t>
    </rPh>
    <phoneticPr fontId="1"/>
  </si>
  <si>
    <t>社会福祉課</t>
    <rPh sb="0" eb="2">
      <t>シャカイ</t>
    </rPh>
    <rPh sb="2" eb="4">
      <t>フクシ</t>
    </rPh>
    <rPh sb="4" eb="5">
      <t>カ</t>
    </rPh>
    <phoneticPr fontId="1"/>
  </si>
  <si>
    <t>最終充当額</t>
    <rPh sb="0" eb="2">
      <t>サイシュウ</t>
    </rPh>
    <rPh sb="2" eb="4">
      <t>ジュウトウ</t>
    </rPh>
    <rPh sb="4" eb="5">
      <t>ガク</t>
    </rPh>
    <phoneticPr fontId="1"/>
  </si>
  <si>
    <t>効果目標</t>
    <rPh sb="0" eb="2">
      <t>コウカ</t>
    </rPh>
    <rPh sb="2" eb="4">
      <t>モクヒョウ</t>
    </rPh>
    <phoneticPr fontId="1"/>
  </si>
  <si>
    <t>計画総事業費
（千円）</t>
    <rPh sb="0" eb="2">
      <t>ケイカク</t>
    </rPh>
    <rPh sb="2" eb="6">
      <t>ソウジギョウヒ</t>
    </rPh>
    <rPh sb="8" eb="9">
      <t>セン</t>
    </rPh>
    <rPh sb="9" eb="10">
      <t>エン</t>
    </rPh>
    <phoneticPr fontId="1"/>
  </si>
  <si>
    <t>合計
（千円）</t>
    <rPh sb="0" eb="2">
      <t>ゴウケイ</t>
    </rPh>
    <rPh sb="4" eb="5">
      <t>セン</t>
    </rPh>
    <rPh sb="5" eb="6">
      <t>エン</t>
    </rPh>
    <phoneticPr fontId="1"/>
  </si>
  <si>
    <t>交付限度額合計</t>
    <rPh sb="0" eb="2">
      <t>コウフ</t>
    </rPh>
    <rPh sb="2" eb="4">
      <t>ゲンド</t>
    </rPh>
    <rPh sb="4" eb="5">
      <t>ガク</t>
    </rPh>
    <rPh sb="5" eb="7">
      <t>ゴウケイ</t>
    </rPh>
    <phoneticPr fontId="1"/>
  </si>
  <si>
    <t>配分額合計</t>
    <rPh sb="0" eb="2">
      <t>ハイブン</t>
    </rPh>
    <rPh sb="2" eb="3">
      <t>ガク</t>
    </rPh>
    <rPh sb="3" eb="5">
      <t>ゴウケイ</t>
    </rPh>
    <phoneticPr fontId="1"/>
  </si>
  <si>
    <t>交付金配分額</t>
    <rPh sb="0" eb="3">
      <t>コウフキン</t>
    </rPh>
    <rPh sb="3" eb="5">
      <t>ハイブン</t>
    </rPh>
    <rPh sb="5" eb="6">
      <t>ガク</t>
    </rPh>
    <phoneticPr fontId="1"/>
  </si>
  <si>
    <t>交付限度額</t>
    <rPh sb="0" eb="2">
      <t>コウフ</t>
    </rPh>
    <rPh sb="2" eb="4">
      <t>ゲンド</t>
    </rPh>
    <rPh sb="4" eb="5">
      <t>ガク</t>
    </rPh>
    <phoneticPr fontId="1"/>
  </si>
  <si>
    <t>計画事業費（単位：千円）</t>
    <rPh sb="0" eb="2">
      <t>ケイカク</t>
    </rPh>
    <rPh sb="2" eb="5">
      <t>ジギョウヒ</t>
    </rPh>
    <rPh sb="6" eb="8">
      <t>タンイ</t>
    </rPh>
    <rPh sb="9" eb="10">
      <t>セン</t>
    </rPh>
    <rPh sb="10" eb="11">
      <t>エン</t>
    </rPh>
    <phoneticPr fontId="1"/>
  </si>
  <si>
    <t>実績事業費
（単位：円）</t>
    <rPh sb="0" eb="2">
      <t>ジッセキ</t>
    </rPh>
    <rPh sb="2" eb="4">
      <t>ジギョウ</t>
    </rPh>
    <rPh sb="4" eb="5">
      <t>ヒ</t>
    </rPh>
    <rPh sb="7" eb="9">
      <t>タンイ</t>
    </rPh>
    <rPh sb="10" eb="11">
      <t>エン</t>
    </rPh>
    <phoneticPr fontId="1"/>
  </si>
  <si>
    <t>事業実績</t>
    <rPh sb="0" eb="2">
      <t>ジギョウ</t>
    </rPh>
    <rPh sb="2" eb="4">
      <t>ジッセキ</t>
    </rPh>
    <phoneticPr fontId="1"/>
  </si>
  <si>
    <t>低所得世帯支援枠分　事務費</t>
    <rPh sb="0" eb="8">
      <t>テイショトクセタイシエンワク</t>
    </rPh>
    <rPh sb="8" eb="9">
      <t>ブン</t>
    </rPh>
    <rPh sb="10" eb="13">
      <t>ジムヒ</t>
    </rPh>
    <phoneticPr fontId="1"/>
  </si>
  <si>
    <t>第２回計画配分額</t>
    <rPh sb="0" eb="1">
      <t>ダイ</t>
    </rPh>
    <rPh sb="2" eb="3">
      <t>カイ</t>
    </rPh>
    <rPh sb="3" eb="5">
      <t>ケイカク</t>
    </rPh>
    <rPh sb="5" eb="7">
      <t>ハイブン</t>
    </rPh>
    <rPh sb="7" eb="8">
      <t>ガク</t>
    </rPh>
    <phoneticPr fontId="1"/>
  </si>
  <si>
    <t>対象となる法人（事業所）への給付：100％</t>
    <rPh sb="0" eb="2">
      <t>タイショウ</t>
    </rPh>
    <rPh sb="5" eb="7">
      <t>ホウジン</t>
    </rPh>
    <rPh sb="8" eb="11">
      <t>ジギョウショ</t>
    </rPh>
    <rPh sb="14" eb="16">
      <t>キュウフ</t>
    </rPh>
    <phoneticPr fontId="1"/>
  </si>
  <si>
    <t>高齢福祉課</t>
    <rPh sb="0" eb="5">
      <t>コウレイフクシカ</t>
    </rPh>
    <phoneticPr fontId="1"/>
  </si>
  <si>
    <t>給付金・定額減税一体支援枠分　事務費</t>
    <rPh sb="0" eb="3">
      <t>キュウフキン</t>
    </rPh>
    <rPh sb="4" eb="12">
      <t>テイガクゲンゼイイッタイシエン</t>
    </rPh>
    <rPh sb="12" eb="13">
      <t>ワク</t>
    </rPh>
    <rPh sb="13" eb="14">
      <t>ブン</t>
    </rPh>
    <rPh sb="15" eb="18">
      <t>ジムヒ</t>
    </rPh>
    <phoneticPr fontId="1"/>
  </si>
  <si>
    <t>第１回計画配分額</t>
    <rPh sb="0" eb="1">
      <t>ダイ</t>
    </rPh>
    <rPh sb="2" eb="3">
      <t>カイ</t>
    </rPh>
    <rPh sb="3" eb="5">
      <t>ケイカク</t>
    </rPh>
    <rPh sb="5" eb="7">
      <t>ハイブン</t>
    </rPh>
    <rPh sb="7" eb="8">
      <t>ガク</t>
    </rPh>
    <phoneticPr fontId="1"/>
  </si>
  <si>
    <t>推奨事業メニュー分</t>
    <rPh sb="0" eb="4">
      <t>スイショウジギョウ</t>
    </rPh>
    <rPh sb="8" eb="9">
      <t>ブン</t>
    </rPh>
    <phoneticPr fontId="1"/>
  </si>
  <si>
    <t>こども家庭課</t>
    <rPh sb="3" eb="6">
      <t>カテイカ</t>
    </rPh>
    <phoneticPr fontId="1"/>
  </si>
  <si>
    <t>3020405
3020409</t>
    <phoneticPr fontId="1"/>
  </si>
  <si>
    <t>下呂市緊急物価高対策</t>
    <phoneticPr fontId="1"/>
  </si>
  <si>
    <t>◇住民税非課税世帯等に対する給付金の支援（福祉部） 213,345千円
　電力・ガス・食料品等の物価高騰による負担増を踏まえ、特に家計への影響が大きい住民税非課税世帯等に対し１世帯7万円の給付金を給付する。</t>
    <phoneticPr fontId="1"/>
  </si>
  <si>
    <t>◇事業者に対する広告宣伝活動の支援（観光商工部）　3,000千円
　原油高や物価高騰の中、売上回復や販路拡大を目的とした積極的な広告および宣伝活動を図る　
事業者に対し１事業者あたり最大５万円を補助する。</t>
    <phoneticPr fontId="1"/>
  </si>
  <si>
    <t>給付金・定額減税一体支援枠分　事務費</t>
    <rPh sb="0" eb="3">
      <t>キュウフキン</t>
    </rPh>
    <rPh sb="4" eb="6">
      <t>テイガク</t>
    </rPh>
    <rPh sb="6" eb="8">
      <t>ゲンゼイ</t>
    </rPh>
    <rPh sb="8" eb="10">
      <t>イッタイ</t>
    </rPh>
    <rPh sb="10" eb="12">
      <t>シエン</t>
    </rPh>
    <rPh sb="12" eb="13">
      <t>ワク</t>
    </rPh>
    <rPh sb="13" eb="14">
      <t>ブン</t>
    </rPh>
    <rPh sb="15" eb="18">
      <t>ジムヒ</t>
    </rPh>
    <phoneticPr fontId="1"/>
  </si>
  <si>
    <t>対象世帯に対して令和６年２月までに支給を開始する</t>
    <rPh sb="0" eb="2">
      <t>タイショウ</t>
    </rPh>
    <rPh sb="2" eb="4">
      <t>セタイ</t>
    </rPh>
    <rPh sb="5" eb="6">
      <t>タイ</t>
    </rPh>
    <rPh sb="8" eb="10">
      <t>レイワ</t>
    </rPh>
    <rPh sb="11" eb="12">
      <t>ネン</t>
    </rPh>
    <rPh sb="13" eb="14">
      <t>ガツ</t>
    </rPh>
    <rPh sb="17" eb="19">
      <t>シキュウ</t>
    </rPh>
    <rPh sb="20" eb="22">
      <t>カイシ</t>
    </rPh>
    <phoneticPr fontId="1"/>
  </si>
  <si>
    <t>クーポン換金率95％以上</t>
    <rPh sb="4" eb="7">
      <t>カンキンリツ</t>
    </rPh>
    <rPh sb="10" eb="12">
      <t>イジョウ</t>
    </rPh>
    <phoneticPr fontId="1"/>
  </si>
  <si>
    <t>うち国のR5補正予算分（低所得世帯支援枠分）給付費　R6.4通知分</t>
    <rPh sb="2" eb="3">
      <t>クニ</t>
    </rPh>
    <rPh sb="6" eb="8">
      <t>ホセイ</t>
    </rPh>
    <rPh sb="8" eb="10">
      <t>ヨサン</t>
    </rPh>
    <rPh sb="10" eb="11">
      <t>ブン</t>
    </rPh>
    <rPh sb="12" eb="15">
      <t>テイショトク</t>
    </rPh>
    <rPh sb="15" eb="17">
      <t>セタイ</t>
    </rPh>
    <rPh sb="17" eb="19">
      <t>シエン</t>
    </rPh>
    <rPh sb="19" eb="20">
      <t>ワク</t>
    </rPh>
    <rPh sb="20" eb="21">
      <t>ブン</t>
    </rPh>
    <rPh sb="22" eb="25">
      <t>キュウフヒ</t>
    </rPh>
    <rPh sb="30" eb="33">
      <t>ツウチブン</t>
    </rPh>
    <phoneticPr fontId="1"/>
  </si>
  <si>
    <t>うち国のR5補正予算分（低所得世帯支援枠分）事務費　R5年度本省繰越分</t>
    <rPh sb="2" eb="3">
      <t>クニ</t>
    </rPh>
    <rPh sb="6" eb="8">
      <t>ホセイ</t>
    </rPh>
    <rPh sb="8" eb="10">
      <t>ヨサン</t>
    </rPh>
    <rPh sb="10" eb="11">
      <t>ブン</t>
    </rPh>
    <rPh sb="12" eb="21">
      <t>テイショトクセタイシエンワクブン</t>
    </rPh>
    <rPh sb="22" eb="25">
      <t>ジムヒ</t>
    </rPh>
    <rPh sb="28" eb="30">
      <t>ネンド</t>
    </rPh>
    <rPh sb="30" eb="32">
      <t>ホンショウ</t>
    </rPh>
    <rPh sb="32" eb="34">
      <t>クリコシ</t>
    </rPh>
    <rPh sb="34" eb="35">
      <t>ブン</t>
    </rPh>
    <phoneticPr fontId="1"/>
  </si>
  <si>
    <t>うち国のR5補正予算分（低所得世帯支援枠分）事務費　R6.4通知</t>
    <rPh sb="2" eb="3">
      <t>クニ</t>
    </rPh>
    <rPh sb="6" eb="8">
      <t>ホセイ</t>
    </rPh>
    <rPh sb="8" eb="10">
      <t>ヨサン</t>
    </rPh>
    <rPh sb="10" eb="11">
      <t>ブン</t>
    </rPh>
    <rPh sb="12" eb="21">
      <t>テイショトクセタイシエンワクブン</t>
    </rPh>
    <rPh sb="22" eb="25">
      <t>ジムヒ</t>
    </rPh>
    <rPh sb="30" eb="32">
      <t>ツウチ</t>
    </rPh>
    <phoneticPr fontId="1"/>
  </si>
  <si>
    <t>うち国のR5予備費分（給付金・定額減税一体支援枠分）給付費　R6.7通知</t>
    <rPh sb="2" eb="3">
      <t>クニ</t>
    </rPh>
    <rPh sb="6" eb="9">
      <t>ヨビヒ</t>
    </rPh>
    <rPh sb="9" eb="10">
      <t>ブン</t>
    </rPh>
    <rPh sb="11" eb="14">
      <t>キュウフキン</t>
    </rPh>
    <rPh sb="15" eb="24">
      <t>テイガクゲンゼイイッタイシエンワク</t>
    </rPh>
    <rPh sb="24" eb="25">
      <t>ブン</t>
    </rPh>
    <rPh sb="26" eb="29">
      <t>キュウフヒ</t>
    </rPh>
    <rPh sb="34" eb="36">
      <t>ツウチ</t>
    </rPh>
    <phoneticPr fontId="1"/>
  </si>
  <si>
    <t>うち国のR5予備費分（給付金・定額減税一体支援枠分）事務費　R6.7通知</t>
    <rPh sb="2" eb="3">
      <t>クニ</t>
    </rPh>
    <rPh sb="6" eb="9">
      <t>ヨビヒ</t>
    </rPh>
    <rPh sb="9" eb="10">
      <t>ブン</t>
    </rPh>
    <rPh sb="11" eb="14">
      <t>キュウフキン</t>
    </rPh>
    <rPh sb="15" eb="24">
      <t>テイガクゲンゼイイッタイシエンワク</t>
    </rPh>
    <rPh sb="24" eb="25">
      <t>ブン</t>
    </rPh>
    <rPh sb="26" eb="29">
      <t>ジムヒ</t>
    </rPh>
    <rPh sb="34" eb="36">
      <t>ツウチ</t>
    </rPh>
    <phoneticPr fontId="1"/>
  </si>
  <si>
    <t>うち国の予備費等（給付金・定額減税一体支援枠分）給付費　R6.12通知</t>
    <rPh sb="2" eb="3">
      <t>クニ</t>
    </rPh>
    <rPh sb="4" eb="7">
      <t>ヨビヒ</t>
    </rPh>
    <rPh sb="7" eb="8">
      <t>トウ</t>
    </rPh>
    <rPh sb="9" eb="12">
      <t>キュウフキン</t>
    </rPh>
    <rPh sb="13" eb="22">
      <t>テイガクゲンゼイイッタイシエンワク</t>
    </rPh>
    <rPh sb="22" eb="23">
      <t>ブン</t>
    </rPh>
    <rPh sb="24" eb="27">
      <t>キュウフヒ</t>
    </rPh>
    <rPh sb="33" eb="35">
      <t>ツウチ</t>
    </rPh>
    <phoneticPr fontId="1"/>
  </si>
  <si>
    <t>うち国の予備費等（給付金・定額減税一体支援枠分）事務費　R6.12通知</t>
    <rPh sb="2" eb="3">
      <t>クニ</t>
    </rPh>
    <rPh sb="4" eb="7">
      <t>ヨビヒ</t>
    </rPh>
    <rPh sb="7" eb="8">
      <t>トウ</t>
    </rPh>
    <rPh sb="9" eb="12">
      <t>キュウフキン</t>
    </rPh>
    <rPh sb="13" eb="22">
      <t>テイガクゲンゼイイッタイシエンワク</t>
    </rPh>
    <rPh sb="22" eb="23">
      <t>ブン</t>
    </rPh>
    <rPh sb="24" eb="27">
      <t>ジムヒ</t>
    </rPh>
    <rPh sb="33" eb="35">
      <t>ツウチ</t>
    </rPh>
    <phoneticPr fontId="1"/>
  </si>
  <si>
    <t>うち国の予備費等（給付金・定額減税一体支援枠分）給付費　追加分</t>
    <rPh sb="2" eb="3">
      <t>クニ</t>
    </rPh>
    <rPh sb="4" eb="7">
      <t>ヨビヒ</t>
    </rPh>
    <rPh sb="7" eb="8">
      <t>トウ</t>
    </rPh>
    <rPh sb="9" eb="12">
      <t>キュウフキン</t>
    </rPh>
    <rPh sb="13" eb="22">
      <t>テイガクゲンゼイイッタイシエンワク</t>
    </rPh>
    <rPh sb="22" eb="23">
      <t>ブン</t>
    </rPh>
    <rPh sb="24" eb="27">
      <t>キュウフヒ</t>
    </rPh>
    <rPh sb="28" eb="31">
      <t>ツイカブン</t>
    </rPh>
    <phoneticPr fontId="1"/>
  </si>
  <si>
    <t>うち国の予備費等（給付金・定額減税一体支援枠分）事務費　追加分</t>
    <rPh sb="2" eb="3">
      <t>クニ</t>
    </rPh>
    <rPh sb="4" eb="7">
      <t>ヨビヒ</t>
    </rPh>
    <rPh sb="7" eb="8">
      <t>トウ</t>
    </rPh>
    <rPh sb="9" eb="12">
      <t>キュウフキン</t>
    </rPh>
    <rPh sb="13" eb="22">
      <t>テイガクゲンゼイイッタイシエンワク</t>
    </rPh>
    <rPh sb="22" eb="23">
      <t>ブン</t>
    </rPh>
    <rPh sb="24" eb="27">
      <t>ジムヒ</t>
    </rPh>
    <rPh sb="28" eb="31">
      <t>ツイカブン</t>
    </rPh>
    <phoneticPr fontId="1"/>
  </si>
  <si>
    <t>うち国のR6補正分（令和6年度低所得世帯支援枠等分）給付費　R6.12通知分</t>
    <rPh sb="2" eb="3">
      <t>クニ</t>
    </rPh>
    <rPh sb="6" eb="8">
      <t>ホセイ</t>
    </rPh>
    <rPh sb="8" eb="9">
      <t>ブン</t>
    </rPh>
    <rPh sb="10" eb="12">
      <t>レイワ</t>
    </rPh>
    <rPh sb="13" eb="15">
      <t>ネンド</t>
    </rPh>
    <rPh sb="15" eb="18">
      <t>テイショトク</t>
    </rPh>
    <rPh sb="18" eb="20">
      <t>セタイ</t>
    </rPh>
    <rPh sb="20" eb="22">
      <t>シエン</t>
    </rPh>
    <rPh sb="22" eb="23">
      <t>ワク</t>
    </rPh>
    <rPh sb="23" eb="24">
      <t>トウ</t>
    </rPh>
    <rPh sb="24" eb="25">
      <t>ブン</t>
    </rPh>
    <rPh sb="26" eb="29">
      <t>キュウフヒ</t>
    </rPh>
    <rPh sb="35" eb="38">
      <t>ツウチブン</t>
    </rPh>
    <phoneticPr fontId="1"/>
  </si>
  <si>
    <t>うち国のR6補正分（令和6年度低所得世帯支援枠等分）事務費　R6.12通知分</t>
    <rPh sb="2" eb="3">
      <t>クニ</t>
    </rPh>
    <rPh sb="6" eb="8">
      <t>ホセイ</t>
    </rPh>
    <rPh sb="8" eb="9">
      <t>ブン</t>
    </rPh>
    <rPh sb="10" eb="12">
      <t>レイワ</t>
    </rPh>
    <rPh sb="13" eb="15">
      <t>ネンド</t>
    </rPh>
    <rPh sb="15" eb="18">
      <t>テイショトク</t>
    </rPh>
    <rPh sb="18" eb="20">
      <t>セタイ</t>
    </rPh>
    <rPh sb="20" eb="22">
      <t>シエン</t>
    </rPh>
    <rPh sb="22" eb="23">
      <t>ワク</t>
    </rPh>
    <rPh sb="23" eb="24">
      <t>トウ</t>
    </rPh>
    <rPh sb="24" eb="25">
      <t>ブン</t>
    </rPh>
    <rPh sb="26" eb="29">
      <t>ジムヒ</t>
    </rPh>
    <rPh sb="35" eb="38">
      <t>ツウチブン</t>
    </rPh>
    <phoneticPr fontId="1"/>
  </si>
  <si>
    <t>令和6年度低所得世帯支援枠等分　給付費</t>
    <rPh sb="0" eb="2">
      <t>レイワ</t>
    </rPh>
    <rPh sb="3" eb="5">
      <t>ネンド</t>
    </rPh>
    <rPh sb="5" eb="14">
      <t>テイショトクセタイシエンワクトウ</t>
    </rPh>
    <rPh sb="14" eb="15">
      <t>ブン</t>
    </rPh>
    <rPh sb="16" eb="19">
      <t>キュウフヒ</t>
    </rPh>
    <phoneticPr fontId="1"/>
  </si>
  <si>
    <t>令和6年度低所得世帯支援枠等分　事務費</t>
    <rPh sb="0" eb="2">
      <t>レイワ</t>
    </rPh>
    <rPh sb="3" eb="5">
      <t>ネンド</t>
    </rPh>
    <rPh sb="5" eb="14">
      <t>テイショトクセタイシエンワクトウ</t>
    </rPh>
    <rPh sb="14" eb="15">
      <t>ブン</t>
    </rPh>
    <rPh sb="16" eb="19">
      <t>ジムヒ</t>
    </rPh>
    <phoneticPr fontId="1"/>
  </si>
  <si>
    <t>うち国のR6補正分（推奨事業メニュー分）　R6.12通知</t>
    <rPh sb="2" eb="3">
      <t>クニ</t>
    </rPh>
    <rPh sb="6" eb="9">
      <t>ホセイブン</t>
    </rPh>
    <rPh sb="10" eb="14">
      <t>スイショウジギョウ</t>
    </rPh>
    <rPh sb="18" eb="19">
      <t>ブン</t>
    </rPh>
    <rPh sb="26" eb="28">
      <t>ツウチ</t>
    </rPh>
    <phoneticPr fontId="1"/>
  </si>
  <si>
    <t>低所得世帯支援枠分（交付限度額超過分）計画配分額</t>
    <rPh sb="0" eb="3">
      <t>テイショトク</t>
    </rPh>
    <rPh sb="3" eb="5">
      <t>セタイ</t>
    </rPh>
    <rPh sb="5" eb="7">
      <t>シエン</t>
    </rPh>
    <rPh sb="7" eb="8">
      <t>ワク</t>
    </rPh>
    <rPh sb="8" eb="9">
      <t>ブン</t>
    </rPh>
    <rPh sb="10" eb="12">
      <t>コウフ</t>
    </rPh>
    <rPh sb="12" eb="14">
      <t>ゲンド</t>
    </rPh>
    <rPh sb="14" eb="15">
      <t>ガク</t>
    </rPh>
    <rPh sb="15" eb="17">
      <t>チョウカ</t>
    </rPh>
    <rPh sb="17" eb="18">
      <t>ブン</t>
    </rPh>
    <rPh sb="19" eb="21">
      <t>ケイカク</t>
    </rPh>
    <rPh sb="21" eb="23">
      <t>ハイブン</t>
    </rPh>
    <rPh sb="23" eb="24">
      <t>ガク</t>
    </rPh>
    <phoneticPr fontId="1"/>
  </si>
  <si>
    <t>給付金・定額減税一体支援枠分　給付費</t>
    <rPh sb="0" eb="3">
      <t>キュウフキン</t>
    </rPh>
    <rPh sb="4" eb="12">
      <t>テイガクゲンゼイイッタイシエン</t>
    </rPh>
    <rPh sb="12" eb="13">
      <t>ワク</t>
    </rPh>
    <rPh sb="13" eb="14">
      <t>ブン</t>
    </rPh>
    <rPh sb="15" eb="18">
      <t>キュウフヒ</t>
    </rPh>
    <phoneticPr fontId="1"/>
  </si>
  <si>
    <t>低所得世帯支援枠分　給付費</t>
    <rPh sb="0" eb="8">
      <t>テイショトクセタイシエンワク</t>
    </rPh>
    <rPh sb="8" eb="9">
      <t>ブン</t>
    </rPh>
    <rPh sb="10" eb="13">
      <t>キュウフヒ</t>
    </rPh>
    <phoneticPr fontId="1"/>
  </si>
  <si>
    <t>第３回計画配分額</t>
    <rPh sb="0" eb="1">
      <t>ダイ</t>
    </rPh>
    <rPh sb="2" eb="3">
      <t>カイ</t>
    </rPh>
    <rPh sb="3" eb="5">
      <t>ケイカク</t>
    </rPh>
    <rPh sb="5" eb="7">
      <t>ハイブン</t>
    </rPh>
    <rPh sb="7" eb="8">
      <t>ガク</t>
    </rPh>
    <phoneticPr fontId="1"/>
  </si>
  <si>
    <t>令和５年度下呂市電力・ガス・食料品等物価高騰重点支援地方交付金【物価高騰対策給付金】</t>
    <phoneticPr fontId="1"/>
  </si>
  <si>
    <t>物価高騰対応重点支援地方創生臨時交付金事業（新たに住民税非課税等となる世帯・こども加算・定額減税補足給付金）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rPh sb="19" eb="21">
      <t>ジギョウ</t>
    </rPh>
    <rPh sb="22" eb="23">
      <t>アラ</t>
    </rPh>
    <rPh sb="25" eb="28">
      <t>ジュウミンゼイ</t>
    </rPh>
    <rPh sb="28" eb="31">
      <t>ヒカゼイ</t>
    </rPh>
    <rPh sb="31" eb="32">
      <t>トウ</t>
    </rPh>
    <rPh sb="35" eb="37">
      <t>セタイ</t>
    </rPh>
    <rPh sb="41" eb="43">
      <t>カサン</t>
    </rPh>
    <rPh sb="44" eb="46">
      <t>テイガク</t>
    </rPh>
    <rPh sb="46" eb="48">
      <t>ゲンゼイ</t>
    </rPh>
    <rPh sb="48" eb="50">
      <t>ホソク</t>
    </rPh>
    <rPh sb="50" eb="52">
      <t>キュウフ</t>
    </rPh>
    <rPh sb="52" eb="53">
      <t>キン</t>
    </rPh>
    <phoneticPr fontId="1"/>
  </si>
  <si>
    <t>社会福祉課
税務課</t>
    <rPh sb="0" eb="5">
      <t>シャカイフクシカ</t>
    </rPh>
    <rPh sb="7" eb="10">
      <t>ゼイムカ</t>
    </rPh>
    <phoneticPr fontId="1"/>
  </si>
  <si>
    <t>№2事業（事務費）</t>
    <rPh sb="2" eb="4">
      <t>ジギョウ</t>
    </rPh>
    <rPh sb="5" eb="8">
      <t>ジムヒ</t>
    </rPh>
    <phoneticPr fontId="1"/>
  </si>
  <si>
    <t>－</t>
    <phoneticPr fontId="1"/>
  </si>
  <si>
    <t>物価高騰対応重点支援地方創生臨時交付金事業（住民税非課税世帯・こども加算・定額減税補足給付金）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rPh sb="19" eb="21">
      <t>ジギョウ</t>
    </rPh>
    <rPh sb="22" eb="25">
      <t>ジュウミンゼイ</t>
    </rPh>
    <rPh sb="25" eb="28">
      <t>ヒカゼイ</t>
    </rPh>
    <rPh sb="28" eb="30">
      <t>セタイ</t>
    </rPh>
    <rPh sb="34" eb="36">
      <t>カサン</t>
    </rPh>
    <rPh sb="37" eb="39">
      <t>テイガク</t>
    </rPh>
    <rPh sb="39" eb="41">
      <t>ゲンゼイ</t>
    </rPh>
    <rPh sb="41" eb="43">
      <t>ホソク</t>
    </rPh>
    <rPh sb="43" eb="45">
      <t>キュウフ</t>
    </rPh>
    <rPh sb="45" eb="46">
      <t>キン</t>
    </rPh>
    <phoneticPr fontId="1"/>
  </si>
  <si>
    <t>社会福祉施設等燃料費等高騰対策支援事業</t>
    <rPh sb="0" eb="2">
      <t>シャカイ</t>
    </rPh>
    <rPh sb="2" eb="4">
      <t>フクシ</t>
    </rPh>
    <rPh sb="4" eb="6">
      <t>シセツ</t>
    </rPh>
    <rPh sb="6" eb="7">
      <t>トウ</t>
    </rPh>
    <rPh sb="7" eb="10">
      <t>ネンリョウヒ</t>
    </rPh>
    <rPh sb="10" eb="11">
      <t>トウ</t>
    </rPh>
    <rPh sb="11" eb="13">
      <t>コウトウ</t>
    </rPh>
    <rPh sb="13" eb="15">
      <t>タイサク</t>
    </rPh>
    <rPh sb="15" eb="17">
      <t>シエン</t>
    </rPh>
    <rPh sb="17" eb="19">
      <t>ジギョウ</t>
    </rPh>
    <phoneticPr fontId="1"/>
  </si>
  <si>
    <t>高齢福祉施設等燃料費等価格高騰対策支援事業</t>
    <rPh sb="0" eb="2">
      <t>コウレイ</t>
    </rPh>
    <rPh sb="2" eb="4">
      <t>フクシ</t>
    </rPh>
    <rPh sb="4" eb="6">
      <t>シセツ</t>
    </rPh>
    <rPh sb="6" eb="7">
      <t>トウ</t>
    </rPh>
    <rPh sb="7" eb="10">
      <t>ネンリョウヒ</t>
    </rPh>
    <rPh sb="10" eb="11">
      <t>トウ</t>
    </rPh>
    <rPh sb="11" eb="13">
      <t>カカク</t>
    </rPh>
    <rPh sb="13" eb="15">
      <t>コウトウ</t>
    </rPh>
    <rPh sb="15" eb="17">
      <t>タイサク</t>
    </rPh>
    <rPh sb="17" eb="19">
      <t>シエン</t>
    </rPh>
    <rPh sb="19" eb="21">
      <t>ジギョウ</t>
    </rPh>
    <phoneticPr fontId="1"/>
  </si>
  <si>
    <t>広告宣伝等支援事業補助金</t>
    <rPh sb="0" eb="2">
      <t>コウコク</t>
    </rPh>
    <rPh sb="2" eb="4">
      <t>センデン</t>
    </rPh>
    <rPh sb="4" eb="5">
      <t>トウ</t>
    </rPh>
    <rPh sb="5" eb="7">
      <t>シエン</t>
    </rPh>
    <rPh sb="7" eb="9">
      <t>ジギョウ</t>
    </rPh>
    <rPh sb="9" eb="12">
      <t>ホジョキン</t>
    </rPh>
    <phoneticPr fontId="1"/>
  </si>
  <si>
    <t>こども園給食費無償化事業</t>
    <phoneticPr fontId="1"/>
  </si>
  <si>
    <t>学校給食費無償化事業</t>
    <phoneticPr fontId="1"/>
  </si>
  <si>
    <r>
      <t xml:space="preserve">教育総務課
</t>
    </r>
    <r>
      <rPr>
        <sz val="6"/>
        <rFont val="ＭＳ 明朝"/>
        <family val="1"/>
        <charset val="128"/>
      </rPr>
      <t>（学校給食センター）</t>
    </r>
    <rPh sb="0" eb="5">
      <t>キョウイクソウムカ</t>
    </rPh>
    <rPh sb="7" eb="11">
      <t>ガッコウキュウショク</t>
    </rPh>
    <phoneticPr fontId="1"/>
  </si>
  <si>
    <t>企画課</t>
    <rPh sb="0" eb="3">
      <t>キカクカ</t>
    </rPh>
    <phoneticPr fontId="1"/>
  </si>
  <si>
    <t>暮らし応援燃料クーポン事業</t>
    <rPh sb="0" eb="1">
      <t>ク</t>
    </rPh>
    <rPh sb="3" eb="5">
      <t>オウエン</t>
    </rPh>
    <rPh sb="5" eb="7">
      <t>ネンリョウ</t>
    </rPh>
    <rPh sb="11" eb="13">
      <t>ジギョウ</t>
    </rPh>
    <phoneticPr fontId="1"/>
  </si>
  <si>
    <t>①物価高が続く中で低所得世帯への支援を行うことで、低所得の方々の生活を維持する。
②低所得世帯への給付金及び事務費
③R5.R6の累計給付金額
　R5年度分の住民税非課税世帯　2,653世帯×70千円　のうちR6計画分
④R5年度分の住民税非課税世帯（2,653世帯）</t>
    <rPh sb="1" eb="4">
      <t>ブッカダカ</t>
    </rPh>
    <rPh sb="5" eb="6">
      <t>ツヅ</t>
    </rPh>
    <rPh sb="7" eb="8">
      <t>ナカ</t>
    </rPh>
    <rPh sb="9" eb="14">
      <t>テイショトクセタイ</t>
    </rPh>
    <rPh sb="16" eb="18">
      <t>シエン</t>
    </rPh>
    <rPh sb="19" eb="20">
      <t>オコナ</t>
    </rPh>
    <rPh sb="25" eb="28">
      <t>テイショトク</t>
    </rPh>
    <rPh sb="29" eb="31">
      <t>カタガタ</t>
    </rPh>
    <rPh sb="32" eb="34">
      <t>セイカツ</t>
    </rPh>
    <rPh sb="35" eb="37">
      <t>イジ</t>
    </rPh>
    <rPh sb="52" eb="53">
      <t>オヨ</t>
    </rPh>
    <rPh sb="54" eb="57">
      <t>ジムヒ</t>
    </rPh>
    <rPh sb="65" eb="67">
      <t>ルイケイ</t>
    </rPh>
    <rPh sb="106" eb="109">
      <t>ケイカクブン</t>
    </rPh>
    <phoneticPr fontId="1"/>
  </si>
  <si>
    <t>①物価高騰が続く中で住民税均等割のみ課税世帯への支援を行うことで、低所得の方々の生活を維持する。
②低所得世帯への給付金及び事務費
③R5.R6の累計給付金額　
　令和5年度均等割のみ課税世帯　573世帯×100千円、令和6年度非課税化世帯　256世帯×100千円、令和6年度均等割のみ課税化世帯　211世帯×100千円、子ども加算　216人×50千円、定額減税を補足する給付の対象者　10257人（233570千円）のうちR6計画分　
事務費　19060千円
事務費の内容［需用費(事務用品等)　役務費(郵送料等)　業務委託料　として支出］
④低所得世帯等の給付対象世帯数（1040世帯）、定額減税を補足する給付の対象者数（10257人）</t>
    <rPh sb="50" eb="55">
      <t>テイショトクセタイ</t>
    </rPh>
    <rPh sb="73" eb="75">
      <t>ルイケイ</t>
    </rPh>
    <rPh sb="82" eb="84">
      <t>レイワ</t>
    </rPh>
    <rPh sb="85" eb="87">
      <t>ネンド</t>
    </rPh>
    <rPh sb="87" eb="90">
      <t>キントウワリ</t>
    </rPh>
    <rPh sb="109" eb="111">
      <t>レイワ</t>
    </rPh>
    <rPh sb="112" eb="114">
      <t>ネンド</t>
    </rPh>
    <rPh sb="114" eb="118">
      <t>ヒカゼイカ</t>
    </rPh>
    <rPh sb="118" eb="120">
      <t>セタイ</t>
    </rPh>
    <rPh sb="124" eb="126">
      <t>セタイ</t>
    </rPh>
    <rPh sb="130" eb="132">
      <t>センエン</t>
    </rPh>
    <rPh sb="133" eb="135">
      <t>レイワ</t>
    </rPh>
    <rPh sb="136" eb="138">
      <t>ネンド</t>
    </rPh>
    <rPh sb="138" eb="141">
      <t>キントウワリ</t>
    </rPh>
    <rPh sb="273" eb="279">
      <t>テイショトクセタイトウ</t>
    </rPh>
    <rPh sb="280" eb="287">
      <t>キュウフタイショウセタイスウ</t>
    </rPh>
    <rPh sb="292" eb="294">
      <t>セタイ</t>
    </rPh>
    <rPh sb="296" eb="300">
      <t>テイガクゲンゼイ</t>
    </rPh>
    <rPh sb="301" eb="303">
      <t>ホソク</t>
    </rPh>
    <rPh sb="305" eb="307">
      <t>キュウフ</t>
    </rPh>
    <rPh sb="308" eb="312">
      <t>タイショウシャスウ</t>
    </rPh>
    <rPh sb="318" eb="319">
      <t>ニン</t>
    </rPh>
    <phoneticPr fontId="1"/>
  </si>
  <si>
    <t>①物価高騰が続く中で住民税均等割のみ課税世帯への支援を行うことで、低所得の方々の生活を維持する。
②低所得世帯への給付にかかる事務費
③事務費　4688千円　
　事務費　19060千円
　事務費の内容［需用費(事務用品等)　役務費(郵送料等)　業務委託料　として支出］
④低所得世帯等の給付対象世帯数（1040世帯）、定額減税を補足する給付の対象者数（8441人）</t>
    <rPh sb="50" eb="55">
      <t>テイショトクセタイ</t>
    </rPh>
    <rPh sb="68" eb="71">
      <t>ジムヒ</t>
    </rPh>
    <rPh sb="76" eb="78">
      <t>センエン</t>
    </rPh>
    <rPh sb="136" eb="142">
      <t>テイショトクセタイトウ</t>
    </rPh>
    <rPh sb="143" eb="150">
      <t>キュウフタイショウセタイスウ</t>
    </rPh>
    <rPh sb="155" eb="157">
      <t>セタイ</t>
    </rPh>
    <rPh sb="159" eb="163">
      <t>テイガクゲンゼイ</t>
    </rPh>
    <rPh sb="164" eb="166">
      <t>ホソク</t>
    </rPh>
    <rPh sb="168" eb="170">
      <t>キュウフ</t>
    </rPh>
    <rPh sb="171" eb="175">
      <t>タイショウシャスウ</t>
    </rPh>
    <rPh sb="180" eb="181">
      <t>ニン</t>
    </rPh>
    <phoneticPr fontId="1"/>
  </si>
  <si>
    <t>①物価高が続く中で低所得世帯への支援を行うことで、低所得の方々の生活を維持する。
②低所得世帯への給付金及び事務費
③R6の累計給付金額
　R6年度住民税均等割非課税世帯　3,500世帯×30千円、子ども加算　300人×20千円　のうちR6計画分
　事務費6599千円
　事務費の内容［需用費(事務用品等)　役務費(郵送料等)　業務委託料　として支出］
④低所得世帯等の給付対象世帯数（3500世帯）</t>
    <rPh sb="1" eb="4">
      <t>ブッカダカ</t>
    </rPh>
    <rPh sb="5" eb="6">
      <t>ツヅ</t>
    </rPh>
    <rPh sb="7" eb="8">
      <t>ナカ</t>
    </rPh>
    <rPh sb="9" eb="14">
      <t>テイショトクセタイ</t>
    </rPh>
    <rPh sb="16" eb="18">
      <t>シエン</t>
    </rPh>
    <rPh sb="19" eb="20">
      <t>オコナ</t>
    </rPh>
    <rPh sb="25" eb="28">
      <t>テイショトク</t>
    </rPh>
    <rPh sb="29" eb="31">
      <t>カタガタ</t>
    </rPh>
    <rPh sb="32" eb="34">
      <t>セイカツ</t>
    </rPh>
    <rPh sb="35" eb="37">
      <t>イジ</t>
    </rPh>
    <rPh sb="52" eb="53">
      <t>オヨ</t>
    </rPh>
    <rPh sb="54" eb="57">
      <t>ジムヒ</t>
    </rPh>
    <rPh sb="62" eb="64">
      <t>ルイケイ</t>
    </rPh>
    <rPh sb="77" eb="80">
      <t>キントウワリ</t>
    </rPh>
    <rPh sb="99" eb="100">
      <t>コ</t>
    </rPh>
    <rPh sb="102" eb="104">
      <t>カサン</t>
    </rPh>
    <rPh sb="108" eb="109">
      <t>ニン</t>
    </rPh>
    <rPh sb="112" eb="114">
      <t>センエン</t>
    </rPh>
    <rPh sb="120" eb="123">
      <t>ケイカクブン</t>
    </rPh>
    <rPh sb="125" eb="128">
      <t>ジムヒ</t>
    </rPh>
    <rPh sb="132" eb="134">
      <t>センエン</t>
    </rPh>
    <rPh sb="136" eb="139">
      <t>ジムヒ</t>
    </rPh>
    <rPh sb="140" eb="142">
      <t>ナイヨウ</t>
    </rPh>
    <rPh sb="178" eb="184">
      <t>テイショトクセタイトウ</t>
    </rPh>
    <rPh sb="185" eb="192">
      <t>キュウフタイショウセタイスウ</t>
    </rPh>
    <phoneticPr fontId="1"/>
  </si>
  <si>
    <t>①燃料費等の価格高騰を受けながらも障がい福祉サービスの安定的な提供を継続している事業所等の負担軽減を図るため、燃料費等（電気・ガス・ガソリン・灯油・重油）の費用を助成する。
②障がい福祉サービス事業所への支援金
③《施設系事業所》R6年4月からR7年1月までの実費×燃料費等高騰対策補助率
※燃料費高騰対策補助率（R3年度と比較した高騰分が占める割合の1/2）
電気12％、ガス8％、ガソリン7％、灯油8％、重油9％
13事業所：1,670千円（内訳：電気918千円、ガス149千円、ガソリン462千円、灯油141千円、重油0千円）
《訪問系事業所》事業に供する車両１台あたり１万円
３事業所：８台×10,000円＝80千円 
④市内の社会福祉サービス事業者（施設系13事業所、訪問系3事業所）</t>
    <phoneticPr fontId="7"/>
  </si>
  <si>
    <t>①燃料費等の価格高騰を受けながらも高齢福祉サービスの安定的な提供を継続している事業所等の負担軽減を図るため、燃料費等（電気・ガス・ガソリン・灯油・重油）の費用を助成する。
②高齢福祉サービス事業所への支援金
③《施設・通所系事業所》R6年4月からR7年1月までの実費×燃料費等高騰対策補助率
※燃料費高騰対策補助率（R3年度と比較した高騰分が占める割合の1/2）
電気12％、ガス8％、ガソリン7％、灯油8％、重油9％
28事業所：17,316千円（内訳：電気10,815千円、ガス3,539千円、ガソリン1,229千円、灯油825千円、重油908千円）
《訪問系事業所》事業に供する車両１台あたり１万円
37事業所：137台×10,000円＝1,370千円 
④市内の高齢福祉サービス事業者（施設・通所系28事業所、訪問系37事業所）</t>
    <phoneticPr fontId="7"/>
  </si>
  <si>
    <t>①原油高や物価高騰に伴い市内事業者の経営悪化が懸念される中、売上回復や販路拡大を目的とした広告及び宣伝活動等を行い、積極的に誘客促進を図る事業者を支援する。
②事業者への補助金（商品のPRや誘客などを目的とした広告(紙媒体、Web)及び宣伝活動(HP、看板、暖簾、メニュー表など通年案件を除く)に要する経費）
③事業費3,000千円（50千円(上限)×60事業者）補助率：3/4以内、１事業者につき１回
④市内に事業所がある中小法人、個人事業者</t>
    <phoneticPr fontId="1"/>
  </si>
  <si>
    <t>①エネルギー・食料品価格等の影響を受ける認定こども園等の保育施設を利用している保護者の経済的負担軽減を図るため、令和７年１月～３月までの３ヶ月分の給食費を無償化するもの。（保育職員分は除く）
②こども園等の給食費無償化（３ヶ月分）に要する経費
③給食費4,428千円/３ヶ月分（無償化対象園児498名）
④市内のこども園等の給食費を負担する保護者</t>
    <phoneticPr fontId="1"/>
  </si>
  <si>
    <t>①エネルギーや食料品価格等の物価高騰により影響を受ける市内の小中学校等に在籍する児童生徒の保護者の経済的負担を軽減するため、令和７年１月～３月分に相当する50食分の学校給食費を無償化する。(教職員分は除く)
②学校給食費特別会計への繰出金
③給食費負担額
　小学生単価260円×50食×1,189人＝15,457千円
　中学生単価300円×50食×794人＝11,910千円
④市内小中学校児童生徒の給食費を負担する保護者</t>
    <phoneticPr fontId="7"/>
  </si>
  <si>
    <t>①原油価格や物価高騰の影響を受けている市民生活を支援するため、燃料費を対象としたクーポンを全世帯（6,000円分/１世帯）に配布する。
②交付金（燃料クーポン(1,000円×６枚)）、印刷製本費（クーポン印刷等）、手数料、郵便料、委託料
③交付金：燃料クーポン6,000円×12,063世帯＝72,378千円
　印刷製本費：クーポン印刷等　1,501千円  
　手数料：折込、封入、宛名印字、投函　556千円
　郵便料：簡易書留410円×12,100世帯＝4,961千円
　委託料：コールセンター等　886千円
④市民（12,063世帯）</t>
    <phoneticPr fontId="1"/>
  </si>
  <si>
    <t>◇障がい福祉施設に対する光熱費等の支援（福祉部）　1,750千円
市内の障がい福祉サービス事業者の物価高騰に伴う負担軽減を図るため、事業者における対象サービスの種類に応じて支援金を助成する。</t>
    <rPh sb="1" eb="2">
      <t>ショウ</t>
    </rPh>
    <rPh sb="4" eb="6">
      <t>フクシ</t>
    </rPh>
    <rPh sb="6" eb="8">
      <t>シセツ</t>
    </rPh>
    <rPh sb="9" eb="10">
      <t>タイ</t>
    </rPh>
    <rPh sb="12" eb="15">
      <t>コウネツヒ</t>
    </rPh>
    <rPh sb="15" eb="16">
      <t>トウ</t>
    </rPh>
    <rPh sb="17" eb="19">
      <t>シエン</t>
    </rPh>
    <rPh sb="20" eb="22">
      <t>フクシ</t>
    </rPh>
    <rPh sb="22" eb="23">
      <t>ブ</t>
    </rPh>
    <rPh sb="30" eb="31">
      <t>チ</t>
    </rPh>
    <rPh sb="31" eb="32">
      <t>マドカ</t>
    </rPh>
    <rPh sb="33" eb="35">
      <t>シナイ</t>
    </rPh>
    <rPh sb="36" eb="37">
      <t>ショウ</t>
    </rPh>
    <rPh sb="39" eb="41">
      <t>フクシ</t>
    </rPh>
    <rPh sb="45" eb="48">
      <t>ジギョウシャ</t>
    </rPh>
    <rPh sb="49" eb="51">
      <t>ブッカ</t>
    </rPh>
    <rPh sb="51" eb="53">
      <t>コウトウ</t>
    </rPh>
    <rPh sb="54" eb="55">
      <t>トモナ</t>
    </rPh>
    <rPh sb="56" eb="58">
      <t>フタン</t>
    </rPh>
    <rPh sb="58" eb="60">
      <t>ケイゲン</t>
    </rPh>
    <rPh sb="61" eb="62">
      <t>ハカ</t>
    </rPh>
    <rPh sb="66" eb="69">
      <t>ジギョウシャ</t>
    </rPh>
    <rPh sb="73" eb="75">
      <t>タイショウ</t>
    </rPh>
    <rPh sb="80" eb="82">
      <t>シュルイ</t>
    </rPh>
    <rPh sb="83" eb="84">
      <t>オウ</t>
    </rPh>
    <rPh sb="86" eb="89">
      <t>シエンキン</t>
    </rPh>
    <rPh sb="90" eb="92">
      <t>ジョセイ</t>
    </rPh>
    <phoneticPr fontId="1"/>
  </si>
  <si>
    <t>◇高齢者福祉施設等に対する光熱費等の支援（福祉部）　18,686千円
市内の高齢者福祉サービス事業者の物価高騰に伴う負担軽減を図るため、事業者における対象サービスの種類に応じて支援金を助成する。</t>
    <rPh sb="1" eb="4">
      <t>コウレイシャ</t>
    </rPh>
    <rPh sb="4" eb="6">
      <t>フクシ</t>
    </rPh>
    <rPh sb="6" eb="8">
      <t>シセツ</t>
    </rPh>
    <rPh sb="8" eb="9">
      <t>トウ</t>
    </rPh>
    <rPh sb="10" eb="11">
      <t>タイ</t>
    </rPh>
    <rPh sb="13" eb="16">
      <t>コウネツヒ</t>
    </rPh>
    <rPh sb="16" eb="17">
      <t>トウ</t>
    </rPh>
    <rPh sb="18" eb="20">
      <t>シエン</t>
    </rPh>
    <rPh sb="21" eb="23">
      <t>フクシ</t>
    </rPh>
    <rPh sb="23" eb="24">
      <t>ブ</t>
    </rPh>
    <rPh sb="32" eb="33">
      <t>チ</t>
    </rPh>
    <rPh sb="33" eb="34">
      <t>マドカ</t>
    </rPh>
    <rPh sb="35" eb="37">
      <t>シナイ</t>
    </rPh>
    <rPh sb="38" eb="41">
      <t>コウレイシャ</t>
    </rPh>
    <rPh sb="41" eb="43">
      <t>フクシ</t>
    </rPh>
    <rPh sb="47" eb="50">
      <t>ジギョウシャ</t>
    </rPh>
    <rPh sb="51" eb="53">
      <t>ブッカ</t>
    </rPh>
    <rPh sb="53" eb="55">
      <t>コウトウ</t>
    </rPh>
    <rPh sb="56" eb="57">
      <t>トモナ</t>
    </rPh>
    <rPh sb="58" eb="60">
      <t>フタン</t>
    </rPh>
    <rPh sb="60" eb="62">
      <t>ケイゲン</t>
    </rPh>
    <rPh sb="63" eb="64">
      <t>ハカ</t>
    </rPh>
    <rPh sb="68" eb="71">
      <t>ジギョウシャ</t>
    </rPh>
    <rPh sb="75" eb="77">
      <t>タイショウ</t>
    </rPh>
    <rPh sb="82" eb="84">
      <t>シュルイ</t>
    </rPh>
    <rPh sb="85" eb="86">
      <t>オウ</t>
    </rPh>
    <rPh sb="88" eb="91">
      <t>シエンキン</t>
    </rPh>
    <rPh sb="92" eb="94">
      <t>ジョセイ</t>
    </rPh>
    <phoneticPr fontId="1"/>
  </si>
  <si>
    <t>◇こども園に在籍する児童の保護者に対する給食費の支援（福祉部）　4,330千円
　市内こども園に在籍する保護者の経済的負担を軽減するための１月から３月分に相当する給食代を無償化する。</t>
    <rPh sb="4" eb="5">
      <t>エン</t>
    </rPh>
    <rPh sb="6" eb="8">
      <t>ザイセキ</t>
    </rPh>
    <rPh sb="10" eb="12">
      <t>ジドウ</t>
    </rPh>
    <rPh sb="13" eb="16">
      <t>ホゴシャ</t>
    </rPh>
    <rPh sb="17" eb="18">
      <t>タイ</t>
    </rPh>
    <rPh sb="20" eb="22">
      <t>キュウショク</t>
    </rPh>
    <rPh sb="22" eb="23">
      <t>ヒ</t>
    </rPh>
    <rPh sb="24" eb="26">
      <t>シエン</t>
    </rPh>
    <rPh sb="27" eb="29">
      <t>フクシ</t>
    </rPh>
    <rPh sb="29" eb="30">
      <t>ブ</t>
    </rPh>
    <rPh sb="37" eb="38">
      <t>チ</t>
    </rPh>
    <rPh sb="38" eb="39">
      <t>マドカ</t>
    </rPh>
    <rPh sb="41" eb="43">
      <t>シナイ</t>
    </rPh>
    <rPh sb="46" eb="47">
      <t>エン</t>
    </rPh>
    <rPh sb="48" eb="50">
      <t>ザイセキ</t>
    </rPh>
    <rPh sb="52" eb="55">
      <t>ホゴシャ</t>
    </rPh>
    <rPh sb="56" eb="59">
      <t>ケイザイテキ</t>
    </rPh>
    <rPh sb="59" eb="61">
      <t>フタン</t>
    </rPh>
    <rPh sb="62" eb="64">
      <t>ケイゲン</t>
    </rPh>
    <rPh sb="70" eb="71">
      <t>ガツ</t>
    </rPh>
    <rPh sb="74" eb="76">
      <t>ガツブン</t>
    </rPh>
    <rPh sb="77" eb="79">
      <t>ソウトウ</t>
    </rPh>
    <rPh sb="81" eb="83">
      <t>キュウショク</t>
    </rPh>
    <rPh sb="83" eb="84">
      <t>ダイ</t>
    </rPh>
    <rPh sb="85" eb="88">
      <t>ムショウカ</t>
    </rPh>
    <phoneticPr fontId="1"/>
  </si>
  <si>
    <t>◇小中学校に在籍する生徒の保護者に対する給食費の支援（教育委員会）　27,367千円
　市内の小中学校に在籍する保護者の負担を軽減するため、１月から３月分に相当する給食代を無償化する。</t>
    <rPh sb="1" eb="5">
      <t>ショウチュウガッコウ</t>
    </rPh>
    <rPh sb="6" eb="8">
      <t>ザイセキ</t>
    </rPh>
    <rPh sb="10" eb="12">
      <t>セイト</t>
    </rPh>
    <rPh sb="13" eb="16">
      <t>ホゴシャ</t>
    </rPh>
    <rPh sb="17" eb="18">
      <t>タイ</t>
    </rPh>
    <rPh sb="20" eb="22">
      <t>キュウショク</t>
    </rPh>
    <rPh sb="22" eb="23">
      <t>ヒ</t>
    </rPh>
    <rPh sb="27" eb="32">
      <t>キョウイクイインカイ</t>
    </rPh>
    <rPh sb="44" eb="46">
      <t>シナイ</t>
    </rPh>
    <rPh sb="47" eb="51">
      <t>ショウチュウガッコウ</t>
    </rPh>
    <rPh sb="52" eb="54">
      <t>ザイセキ</t>
    </rPh>
    <rPh sb="56" eb="59">
      <t>ホゴシャ</t>
    </rPh>
    <rPh sb="60" eb="62">
      <t>フタン</t>
    </rPh>
    <rPh sb="63" eb="65">
      <t>ケイゲン</t>
    </rPh>
    <rPh sb="71" eb="72">
      <t>ガツ</t>
    </rPh>
    <rPh sb="75" eb="77">
      <t>ガツブン</t>
    </rPh>
    <rPh sb="78" eb="80">
      <t>ソウトウ</t>
    </rPh>
    <rPh sb="82" eb="85">
      <t>キュウショクダイ</t>
    </rPh>
    <rPh sb="86" eb="89">
      <t>ムショウカ</t>
    </rPh>
    <phoneticPr fontId="1"/>
  </si>
  <si>
    <t>◇全世帯に対する燃料費の支援（まちづくり推進部）　80,282千円
依然として価格が高止まりしている燃料費の負担を軽減するため「暮らし応援燃
料クーポン」を１世帯あたり６千円分配布する。</t>
    <rPh sb="1" eb="4">
      <t>ゼンセタイ</t>
    </rPh>
    <rPh sb="5" eb="6">
      <t>タイ</t>
    </rPh>
    <rPh sb="8" eb="11">
      <t>ネンリョウヒ</t>
    </rPh>
    <rPh sb="12" eb="14">
      <t>シエン</t>
    </rPh>
    <rPh sb="20" eb="22">
      <t>スイシン</t>
    </rPh>
    <rPh sb="22" eb="23">
      <t>ブ</t>
    </rPh>
    <rPh sb="31" eb="32">
      <t>チ</t>
    </rPh>
    <rPh sb="32" eb="33">
      <t>マドカ</t>
    </rPh>
    <rPh sb="34" eb="36">
      <t>イゼン</t>
    </rPh>
    <rPh sb="39" eb="41">
      <t>カカク</t>
    </rPh>
    <rPh sb="42" eb="44">
      <t>タカド</t>
    </rPh>
    <rPh sb="50" eb="53">
      <t>ネンリョウヒ</t>
    </rPh>
    <rPh sb="54" eb="56">
      <t>フタン</t>
    </rPh>
    <rPh sb="57" eb="59">
      <t>ケイゲン</t>
    </rPh>
    <rPh sb="64" eb="65">
      <t>ク</t>
    </rPh>
    <rPh sb="67" eb="69">
      <t>オウエン</t>
    </rPh>
    <rPh sb="69" eb="70">
      <t>ネン</t>
    </rPh>
    <rPh sb="71" eb="72">
      <t>リョウ</t>
    </rPh>
    <rPh sb="79" eb="81">
      <t>セタイ</t>
    </rPh>
    <rPh sb="85" eb="88">
      <t>センエンブン</t>
    </rPh>
    <rPh sb="88" eb="90">
      <t>ハイフ</t>
    </rPh>
    <phoneticPr fontId="1"/>
  </si>
  <si>
    <t>3010174
3010180</t>
    <phoneticPr fontId="1"/>
  </si>
  <si>
    <t>3010162
3010155
2010655</t>
    <phoneticPr fontId="1"/>
  </si>
  <si>
    <t>R6
当初</t>
    <rPh sb="4" eb="6">
      <t>トウショ</t>
    </rPh>
    <phoneticPr fontId="1"/>
  </si>
  <si>
    <t>R6
6月補正
2号</t>
    <rPh sb="5" eb="6">
      <t>ガツ</t>
    </rPh>
    <rPh sb="6" eb="8">
      <t>ホセイ</t>
    </rPh>
    <rPh sb="10" eb="11">
      <t>ゴウ</t>
    </rPh>
    <phoneticPr fontId="1"/>
  </si>
  <si>
    <t>R6
7月補正
5号</t>
    <rPh sb="5" eb="6">
      <t>ガツ</t>
    </rPh>
    <rPh sb="6" eb="8">
      <t>ホセイ</t>
    </rPh>
    <rPh sb="10" eb="11">
      <t>ゴウ</t>
    </rPh>
    <phoneticPr fontId="1"/>
  </si>
  <si>
    <t>R6
6月補正
3号</t>
    <rPh sb="5" eb="6">
      <t>ガツ</t>
    </rPh>
    <rPh sb="6" eb="8">
      <t>ホセイ</t>
    </rPh>
    <rPh sb="10" eb="11">
      <t>ゴウ</t>
    </rPh>
    <phoneticPr fontId="1"/>
  </si>
  <si>
    <t>R6
12月補正
11号</t>
    <rPh sb="6" eb="7">
      <t>ガツ</t>
    </rPh>
    <rPh sb="7" eb="9">
      <t>ホセイ</t>
    </rPh>
    <rPh sb="12" eb="13">
      <t>ゴウ</t>
    </rPh>
    <phoneticPr fontId="1"/>
  </si>
  <si>
    <t>R6
1月補正
12号</t>
    <rPh sb="5" eb="6">
      <t>ガツ</t>
    </rPh>
    <rPh sb="6" eb="8">
      <t>ホセイ</t>
    </rPh>
    <rPh sb="11" eb="12">
      <t>ゴウ</t>
    </rPh>
    <phoneticPr fontId="1"/>
  </si>
  <si>
    <t>R6
3月補正
13号</t>
    <rPh sb="5" eb="6">
      <t>ガツ</t>
    </rPh>
    <rPh sb="6" eb="8">
      <t>ホセイ</t>
    </rPh>
    <rPh sb="11" eb="12">
      <t>ゴウ</t>
    </rPh>
    <phoneticPr fontId="1"/>
  </si>
  <si>
    <t>低所得世帯支援枠分
事務費</t>
    <rPh sb="0" eb="9">
      <t>テイショトクセタイシエンワクブン</t>
    </rPh>
    <rPh sb="10" eb="13">
      <t>ジムヒ</t>
    </rPh>
    <phoneticPr fontId="1"/>
  </si>
  <si>
    <t>低所得世帯支援枠分
給付費</t>
    <rPh sb="0" eb="3">
      <t>テイショトク</t>
    </rPh>
    <rPh sb="3" eb="5">
      <t>セタイ</t>
    </rPh>
    <rPh sb="5" eb="7">
      <t>シエン</t>
    </rPh>
    <rPh sb="7" eb="8">
      <t>ワク</t>
    </rPh>
    <rPh sb="8" eb="9">
      <t>ブン</t>
    </rPh>
    <rPh sb="10" eb="12">
      <t>キュウフ</t>
    </rPh>
    <rPh sb="12" eb="13">
      <t>ヒ</t>
    </rPh>
    <phoneticPr fontId="1"/>
  </si>
  <si>
    <t>給付金・定額減税一体支援枠分　給付費</t>
    <rPh sb="15" eb="18">
      <t>キュウフヒ</t>
    </rPh>
    <phoneticPr fontId="1"/>
  </si>
  <si>
    <t>令和6年度低所得世帯支援枠等分　給付費</t>
    <rPh sb="0" eb="2">
      <t>レイワ</t>
    </rPh>
    <rPh sb="3" eb="5">
      <t>ネンド</t>
    </rPh>
    <rPh sb="5" eb="10">
      <t>テイショトクセタイ</t>
    </rPh>
    <rPh sb="10" eb="15">
      <t>シエンワクトウブン</t>
    </rPh>
    <rPh sb="16" eb="19">
      <t>キュウフヒ</t>
    </rPh>
    <phoneticPr fontId="1"/>
  </si>
  <si>
    <t>令和6年度低所得世帯支援枠等分　事務費</t>
    <rPh sb="0" eb="2">
      <t>レイワ</t>
    </rPh>
    <rPh sb="3" eb="5">
      <t>ネンド</t>
    </rPh>
    <rPh sb="5" eb="10">
      <t>テイショトクセタイ</t>
    </rPh>
    <rPh sb="10" eb="15">
      <t>シエンワクトウブン</t>
    </rPh>
    <rPh sb="16" eb="19">
      <t>ジムヒ</t>
    </rPh>
    <phoneticPr fontId="1"/>
  </si>
  <si>
    <t>対象世帯に対して令和６年９月までに支給を開始する</t>
    <rPh sb="0" eb="2">
      <t>タイショウ</t>
    </rPh>
    <rPh sb="2" eb="4">
      <t>セタイ</t>
    </rPh>
    <rPh sb="5" eb="6">
      <t>タイ</t>
    </rPh>
    <rPh sb="8" eb="10">
      <t>レイワ</t>
    </rPh>
    <rPh sb="11" eb="12">
      <t>ネン</t>
    </rPh>
    <rPh sb="13" eb="14">
      <t>ガツ</t>
    </rPh>
    <rPh sb="17" eb="19">
      <t>シキュウ</t>
    </rPh>
    <rPh sb="20" eb="22">
      <t>カイシ</t>
    </rPh>
    <phoneticPr fontId="1"/>
  </si>
  <si>
    <t>対象世帯に対して令和６年８月までに支給を開始する</t>
    <rPh sb="0" eb="2">
      <t>タイショウ</t>
    </rPh>
    <rPh sb="2" eb="4">
      <t>セタイ</t>
    </rPh>
    <rPh sb="5" eb="6">
      <t>タイ</t>
    </rPh>
    <rPh sb="8" eb="10">
      <t>レイワ</t>
    </rPh>
    <rPh sb="11" eb="12">
      <t>ネン</t>
    </rPh>
    <rPh sb="13" eb="14">
      <t>ガツ</t>
    </rPh>
    <rPh sb="17" eb="19">
      <t>シキュウ</t>
    </rPh>
    <rPh sb="20" eb="22">
      <t>カイシ</t>
    </rPh>
    <phoneticPr fontId="1"/>
  </si>
  <si>
    <t>対象世帯に対して令和７年３月までに支給を開始する</t>
    <rPh sb="0" eb="2">
      <t>タイショウ</t>
    </rPh>
    <rPh sb="2" eb="4">
      <t>セタイ</t>
    </rPh>
    <rPh sb="5" eb="6">
      <t>タイ</t>
    </rPh>
    <rPh sb="8" eb="10">
      <t>レイワ</t>
    </rPh>
    <rPh sb="11" eb="12">
      <t>ネン</t>
    </rPh>
    <rPh sb="13" eb="14">
      <t>ガツ</t>
    </rPh>
    <rPh sb="17" eb="19">
      <t>シキュウ</t>
    </rPh>
    <rPh sb="20" eb="22">
      <t>カイシ</t>
    </rPh>
    <phoneticPr fontId="1"/>
  </si>
  <si>
    <t>80％の支給　　
48社、2,400千円</t>
    <rPh sb="4" eb="6">
      <t>シキュウ</t>
    </rPh>
    <rPh sb="11" eb="12">
      <t>シャ</t>
    </rPh>
    <rPh sb="18" eb="20">
      <t>センエン</t>
    </rPh>
    <phoneticPr fontId="1"/>
  </si>
  <si>
    <t>こども園の給食費無償化対象園児数：498名</t>
    <rPh sb="3" eb="4">
      <t>エン</t>
    </rPh>
    <rPh sb="5" eb="11">
      <t>キュウショクヒムショウカ</t>
    </rPh>
    <rPh sb="11" eb="16">
      <t>タイショウエンジスウ</t>
    </rPh>
    <rPh sb="20" eb="21">
      <t>メイ</t>
    </rPh>
    <phoneticPr fontId="1"/>
  </si>
  <si>
    <t>児童生徒１人あたり50食分の給食費無償化
児童生徒の対象人数：1,983名</t>
    <rPh sb="0" eb="4">
      <t>ジドウセイト</t>
    </rPh>
    <rPh sb="5" eb="6">
      <t>ニン</t>
    </rPh>
    <rPh sb="11" eb="13">
      <t>ショクブン</t>
    </rPh>
    <rPh sb="14" eb="17">
      <t>キュウショクヒ</t>
    </rPh>
    <rPh sb="17" eb="20">
      <t>ムショウカ</t>
    </rPh>
    <rPh sb="21" eb="25">
      <t>ジドウセイト</t>
    </rPh>
    <rPh sb="26" eb="30">
      <t>タイショウニンズウ</t>
    </rPh>
    <rPh sb="36" eb="37">
      <t>メイ</t>
    </rPh>
    <phoneticPr fontId="1"/>
  </si>
  <si>
    <t>定性的効果
（物価高騰対策の成果を記述）</t>
    <rPh sb="0" eb="3">
      <t>テイセイテキ</t>
    </rPh>
    <rPh sb="3" eb="5">
      <t>コウカ</t>
    </rPh>
    <rPh sb="7" eb="11">
      <t>ブッカコウトウ</t>
    </rPh>
    <rPh sb="11" eb="13">
      <t>タイサク</t>
    </rPh>
    <rPh sb="14" eb="16">
      <t>セイカ</t>
    </rPh>
    <rPh sb="17" eb="19">
      <t>キジュツ</t>
    </rPh>
    <phoneticPr fontId="1"/>
  </si>
  <si>
    <t>対象世帯に対して支給開始月
目標：令和６年２月
実績：令和６年２月
対象となる世帯への給付
目標：100％
実績：91.4％</t>
    <rPh sb="0" eb="4">
      <t>タイショウセタイ</t>
    </rPh>
    <rPh sb="5" eb="6">
      <t>タイ</t>
    </rPh>
    <rPh sb="8" eb="10">
      <t>シキュウ</t>
    </rPh>
    <rPh sb="10" eb="12">
      <t>カイシ</t>
    </rPh>
    <rPh sb="12" eb="13">
      <t>ツキ</t>
    </rPh>
    <rPh sb="14" eb="16">
      <t>モクヒョウ</t>
    </rPh>
    <rPh sb="17" eb="19">
      <t>レイワ</t>
    </rPh>
    <rPh sb="20" eb="21">
      <t>ネン</t>
    </rPh>
    <rPh sb="22" eb="23">
      <t>ガツ</t>
    </rPh>
    <rPh sb="24" eb="26">
      <t>ジッセキ</t>
    </rPh>
    <rPh sb="27" eb="29">
      <t>レイワ</t>
    </rPh>
    <rPh sb="30" eb="31">
      <t>ネン</t>
    </rPh>
    <rPh sb="32" eb="33">
      <t>ガツ</t>
    </rPh>
    <phoneticPr fontId="1"/>
  </si>
  <si>
    <t>電力・ガス・食料品等の価格高騰による負担増を踏まえた対策として、特に家計への影響が大きい低所得世帯（令和５年度住民税非課税世帯）に対する経済的支援となった。</t>
    <rPh sb="0" eb="2">
      <t>デンリョク</t>
    </rPh>
    <rPh sb="6" eb="9">
      <t>ショクリョウヒン</t>
    </rPh>
    <rPh sb="9" eb="10">
      <t>トウ</t>
    </rPh>
    <rPh sb="11" eb="13">
      <t>カカク</t>
    </rPh>
    <rPh sb="13" eb="15">
      <t>コウトウ</t>
    </rPh>
    <rPh sb="18" eb="21">
      <t>フタンゾウ</t>
    </rPh>
    <rPh sb="22" eb="23">
      <t>フ</t>
    </rPh>
    <rPh sb="26" eb="28">
      <t>タイサク</t>
    </rPh>
    <rPh sb="32" eb="33">
      <t>トク</t>
    </rPh>
    <rPh sb="34" eb="36">
      <t>カケイ</t>
    </rPh>
    <rPh sb="38" eb="40">
      <t>エイキョウ</t>
    </rPh>
    <rPh sb="41" eb="42">
      <t>オオ</t>
    </rPh>
    <rPh sb="44" eb="47">
      <t>テイショトク</t>
    </rPh>
    <rPh sb="47" eb="49">
      <t>セタイ</t>
    </rPh>
    <rPh sb="50" eb="52">
      <t>レイワ</t>
    </rPh>
    <rPh sb="53" eb="55">
      <t>ネンド</t>
    </rPh>
    <rPh sb="55" eb="58">
      <t>ジュウミンゼイ</t>
    </rPh>
    <rPh sb="58" eb="61">
      <t>ヒカゼイ</t>
    </rPh>
    <rPh sb="61" eb="63">
      <t>セタイ</t>
    </rPh>
    <rPh sb="65" eb="66">
      <t>タイ</t>
    </rPh>
    <rPh sb="68" eb="71">
      <t>ケイザイテキ</t>
    </rPh>
    <rPh sb="71" eb="73">
      <t>シエン</t>
    </rPh>
    <phoneticPr fontId="1"/>
  </si>
  <si>
    <t>給付世帯
・R5住民税非課税世帯：74世帯
（2,653世帯のうちR6交付金限度額分）</t>
    <rPh sb="28" eb="30">
      <t>セタイ</t>
    </rPh>
    <rPh sb="35" eb="38">
      <t>コウフキン</t>
    </rPh>
    <rPh sb="38" eb="41">
      <t>ゲンドガク</t>
    </rPh>
    <rPh sb="41" eb="42">
      <t>ブン</t>
    </rPh>
    <phoneticPr fontId="1"/>
  </si>
  <si>
    <t>-</t>
    <phoneticPr fontId="1"/>
  </si>
  <si>
    <t>給付世帯
・新たに非課税等となる世帯への給付金：467世帯
（内訳：非課税世帯256世帯、均等割のみ世帯211世帯）
・上記に係る子ども加算分：34世帯72人
（内訳：非課税世帯分17世帯34人、均等割のみ世帯分17世帯38人）
・定額減税補足給付金
　支援実績：10,257人（扶養含む）
　納税義務者数：5,831人（扶養含まない）
　調整給付額：233,570千円</t>
    <rPh sb="27" eb="29">
      <t>セタイ</t>
    </rPh>
    <rPh sb="31" eb="33">
      <t>ウチワケ</t>
    </rPh>
    <rPh sb="34" eb="37">
      <t>ヒカゼイ</t>
    </rPh>
    <rPh sb="37" eb="39">
      <t>セタイ</t>
    </rPh>
    <rPh sb="42" eb="44">
      <t>セタイ</t>
    </rPh>
    <rPh sb="45" eb="47">
      <t>キントウ</t>
    </rPh>
    <rPh sb="47" eb="48">
      <t>ワリ</t>
    </rPh>
    <rPh sb="50" eb="52">
      <t>セタイ</t>
    </rPh>
    <rPh sb="55" eb="57">
      <t>セタイ</t>
    </rPh>
    <rPh sb="60" eb="62">
      <t>ジョウキ</t>
    </rPh>
    <rPh sb="63" eb="64">
      <t>カカ</t>
    </rPh>
    <rPh sb="65" eb="66">
      <t>コ</t>
    </rPh>
    <rPh sb="68" eb="70">
      <t>カサン</t>
    </rPh>
    <rPh sb="70" eb="71">
      <t>ブン</t>
    </rPh>
    <rPh sb="74" eb="76">
      <t>セタイ</t>
    </rPh>
    <rPh sb="78" eb="79">
      <t>ニン</t>
    </rPh>
    <rPh sb="81" eb="83">
      <t>ウチワケ</t>
    </rPh>
    <rPh sb="84" eb="87">
      <t>ヒカゼイ</t>
    </rPh>
    <rPh sb="87" eb="89">
      <t>セタイ</t>
    </rPh>
    <rPh sb="89" eb="90">
      <t>ブン</t>
    </rPh>
    <rPh sb="92" eb="94">
      <t>セタイ</t>
    </rPh>
    <rPh sb="96" eb="97">
      <t>ニン</t>
    </rPh>
    <rPh sb="98" eb="101">
      <t>キントウワ</t>
    </rPh>
    <rPh sb="103" eb="105">
      <t>セタイ</t>
    </rPh>
    <rPh sb="105" eb="106">
      <t>ブン</t>
    </rPh>
    <rPh sb="108" eb="110">
      <t>セタイ</t>
    </rPh>
    <rPh sb="112" eb="113">
      <t>ニン</t>
    </rPh>
    <rPh sb="117" eb="121">
      <t>テイガクゲンゼイ</t>
    </rPh>
    <rPh sb="121" eb="126">
      <t>ホソクキュウフキン</t>
    </rPh>
    <rPh sb="128" eb="132">
      <t>シエンジッセキ</t>
    </rPh>
    <rPh sb="139" eb="140">
      <t>ニン</t>
    </rPh>
    <rPh sb="141" eb="144">
      <t>フヨウフク</t>
    </rPh>
    <rPh sb="148" eb="154">
      <t>ノウゼイギムシャスウ</t>
    </rPh>
    <rPh sb="160" eb="161">
      <t>ニン</t>
    </rPh>
    <rPh sb="162" eb="165">
      <t>フヨウフク</t>
    </rPh>
    <rPh sb="171" eb="176">
      <t>チョウセイキュウフガク</t>
    </rPh>
    <rPh sb="184" eb="186">
      <t>センエン</t>
    </rPh>
    <phoneticPr fontId="1"/>
  </si>
  <si>
    <t>対象世帯に対して支給開始月
目標：令和６年８月
実績：令和６年８月
対象となる世帯への給付
目標：100％
実績：86.0％（非課税等世帯）
　　　91.9％（子ども加算）
対象者に対して支給開始月
目標：令和６年９月
実績：令和６年９月
対象者への給付
目標：100％
実績：95.46％</t>
    <rPh sb="0" eb="4">
      <t>タイショウセタイ</t>
    </rPh>
    <rPh sb="5" eb="6">
      <t>タイ</t>
    </rPh>
    <rPh sb="8" eb="10">
      <t>シキュウ</t>
    </rPh>
    <rPh sb="10" eb="12">
      <t>カイシ</t>
    </rPh>
    <rPh sb="12" eb="13">
      <t>ツキ</t>
    </rPh>
    <rPh sb="14" eb="16">
      <t>モクヒョウ</t>
    </rPh>
    <rPh sb="17" eb="19">
      <t>レイワ</t>
    </rPh>
    <rPh sb="20" eb="21">
      <t>ネン</t>
    </rPh>
    <rPh sb="22" eb="23">
      <t>ガツ</t>
    </rPh>
    <rPh sb="24" eb="26">
      <t>ジッセキ</t>
    </rPh>
    <rPh sb="27" eb="29">
      <t>レイワ</t>
    </rPh>
    <rPh sb="30" eb="31">
      <t>ネン</t>
    </rPh>
    <rPh sb="32" eb="33">
      <t>ガツ</t>
    </rPh>
    <rPh sb="64" eb="67">
      <t>ヒカゼイ</t>
    </rPh>
    <rPh sb="67" eb="68">
      <t>トウ</t>
    </rPh>
    <rPh sb="68" eb="70">
      <t>セタイ</t>
    </rPh>
    <rPh sb="81" eb="82">
      <t>コ</t>
    </rPh>
    <rPh sb="84" eb="86">
      <t>カサン</t>
    </rPh>
    <phoneticPr fontId="1"/>
  </si>
  <si>
    <t>物価高騰による負担増を踏まえた対策として、令和6年度に新たに住民税非課税となった世帯及び令和6年度に新たに住民税均等割のみ課税となった世帯に対する経済的支援となった。
定額減税を十分に受けられない方に対する経済的支援となった。</t>
    <rPh sb="7" eb="10">
      <t>フタンゾウ</t>
    </rPh>
    <rPh sb="11" eb="12">
      <t>フ</t>
    </rPh>
    <rPh sb="15" eb="17">
      <t>タイサク</t>
    </rPh>
    <rPh sb="70" eb="71">
      <t>タイ</t>
    </rPh>
    <rPh sb="73" eb="76">
      <t>ケイザイテキ</t>
    </rPh>
    <rPh sb="76" eb="78">
      <t>シエン</t>
    </rPh>
    <phoneticPr fontId="1"/>
  </si>
  <si>
    <t>給付施設
・市内の社会福祉サービス事業者（施設系13事業所、訪問系3事業所）
施設系事業所（13事業所）1,649,495円
訪問系事業所（３事業所）　 80,000円</t>
    <rPh sb="0" eb="2">
      <t>キュウフ</t>
    </rPh>
    <rPh sb="2" eb="4">
      <t>シセツ</t>
    </rPh>
    <rPh sb="40" eb="43">
      <t>シセツケイ</t>
    </rPh>
    <rPh sb="43" eb="46">
      <t>ジギョウショ</t>
    </rPh>
    <rPh sb="49" eb="52">
      <t>ジギョウショ</t>
    </rPh>
    <rPh sb="62" eb="63">
      <t>エン</t>
    </rPh>
    <rPh sb="64" eb="67">
      <t>ホウモンケイ</t>
    </rPh>
    <rPh sb="67" eb="70">
      <t>ジギョウショ</t>
    </rPh>
    <rPh sb="72" eb="75">
      <t>ジギョウショ</t>
    </rPh>
    <rPh sb="84" eb="85">
      <t>エン</t>
    </rPh>
    <phoneticPr fontId="1"/>
  </si>
  <si>
    <t>対象施設に対して支給開始月
目標：令和７年３月
実績：令和７年３月
対象となる法人（事業所）への給付
目標：100％
実績：100％</t>
    <rPh sb="0" eb="2">
      <t>タイショウ</t>
    </rPh>
    <rPh sb="2" eb="4">
      <t>シセツ</t>
    </rPh>
    <rPh sb="5" eb="6">
      <t>タイ</t>
    </rPh>
    <rPh sb="8" eb="10">
      <t>シキュウ</t>
    </rPh>
    <rPh sb="10" eb="12">
      <t>カイシ</t>
    </rPh>
    <rPh sb="12" eb="13">
      <t>ツキ</t>
    </rPh>
    <rPh sb="40" eb="42">
      <t>ホウジン</t>
    </rPh>
    <rPh sb="43" eb="46">
      <t>ジギョウショ</t>
    </rPh>
    <phoneticPr fontId="1"/>
  </si>
  <si>
    <t>市内の障がい福祉サービス事業者に対し、対象サービスの種類に応じて支援金を給付することにより物価高騰に伴う経済的支援となった。</t>
    <rPh sb="16" eb="17">
      <t>タイ</t>
    </rPh>
    <rPh sb="36" eb="38">
      <t>キュウフ</t>
    </rPh>
    <rPh sb="52" eb="55">
      <t>ケイザイテキ</t>
    </rPh>
    <rPh sb="55" eb="57">
      <t>シエン</t>
    </rPh>
    <phoneticPr fontId="1"/>
  </si>
  <si>
    <t>燃料高騰　28事業所
　電気（12％）　  9,919,947円
　ガス（8％）　　 3,229,113円
　灯油（8％）　　   857,320円
　ガソリン（7％）   951,084円
　重油（9％）　　   679,499円
車両　　　24事業所
　1台当たり1万円　  890,000円</t>
    <rPh sb="0" eb="2">
      <t>ネンリョウ</t>
    </rPh>
    <rPh sb="2" eb="4">
      <t>コウトウ</t>
    </rPh>
    <rPh sb="7" eb="10">
      <t>ジギョウショ</t>
    </rPh>
    <rPh sb="12" eb="14">
      <t>デンキ</t>
    </rPh>
    <rPh sb="31" eb="32">
      <t>エン</t>
    </rPh>
    <rPh sb="52" eb="53">
      <t>エン</t>
    </rPh>
    <rPh sb="55" eb="57">
      <t>トウユ</t>
    </rPh>
    <rPh sb="73" eb="74">
      <t>エン</t>
    </rPh>
    <rPh sb="94" eb="95">
      <t>エン</t>
    </rPh>
    <rPh sb="97" eb="99">
      <t>ジュウユ</t>
    </rPh>
    <rPh sb="115" eb="116">
      <t>エン</t>
    </rPh>
    <rPh sb="117" eb="119">
      <t>シャリョウ</t>
    </rPh>
    <rPh sb="124" eb="127">
      <t>ジギョウショ</t>
    </rPh>
    <rPh sb="130" eb="131">
      <t>ダイ</t>
    </rPh>
    <rPh sb="131" eb="132">
      <t>ア</t>
    </rPh>
    <rPh sb="135" eb="137">
      <t>マンエン</t>
    </rPh>
    <rPh sb="147" eb="148">
      <t>エン</t>
    </rPh>
    <phoneticPr fontId="1"/>
  </si>
  <si>
    <t>対象施設　
目標：100％　
　燃料高騰　29事業所
　車両　　　27事業所
実績
　燃料高騰　28事業所（96.6％）
　車両　　　24事業所（88.9％）
※申請をしない事業所は辞退された。</t>
    <rPh sb="0" eb="2">
      <t>タイショウ</t>
    </rPh>
    <rPh sb="2" eb="4">
      <t>シセツ</t>
    </rPh>
    <rPh sb="6" eb="8">
      <t>モクヒョウ</t>
    </rPh>
    <rPh sb="16" eb="18">
      <t>ネンリョウ</t>
    </rPh>
    <rPh sb="18" eb="20">
      <t>コウトウ</t>
    </rPh>
    <rPh sb="23" eb="26">
      <t>ジギョウショ</t>
    </rPh>
    <rPh sb="28" eb="30">
      <t>シャリョウ</t>
    </rPh>
    <rPh sb="35" eb="38">
      <t>ジギョウショ</t>
    </rPh>
    <rPh sb="39" eb="41">
      <t>ジッセキ</t>
    </rPh>
    <rPh sb="43" eb="45">
      <t>ネンリョウ</t>
    </rPh>
    <rPh sb="45" eb="47">
      <t>コウトウ</t>
    </rPh>
    <rPh sb="50" eb="53">
      <t>ジギョウショ</t>
    </rPh>
    <rPh sb="62" eb="64">
      <t>シャリョウ</t>
    </rPh>
    <rPh sb="69" eb="72">
      <t>ジギョウショ</t>
    </rPh>
    <rPh sb="81" eb="83">
      <t>シンセイ</t>
    </rPh>
    <rPh sb="87" eb="90">
      <t>ジギョウショ</t>
    </rPh>
    <rPh sb="91" eb="93">
      <t>ジタイ</t>
    </rPh>
    <phoneticPr fontId="1"/>
  </si>
  <si>
    <t>物価高騰対応重点支援により、社会福祉施設等の安定的なサービス提供維持の一助になった。</t>
    <rPh sb="0" eb="2">
      <t>ブッカ</t>
    </rPh>
    <rPh sb="2" eb="4">
      <t>コウトウ</t>
    </rPh>
    <rPh sb="4" eb="6">
      <t>タイオウ</t>
    </rPh>
    <rPh sb="6" eb="8">
      <t>ジュウテン</t>
    </rPh>
    <rPh sb="8" eb="10">
      <t>シエン</t>
    </rPh>
    <phoneticPr fontId="1"/>
  </si>
  <si>
    <t>児童1,187人　生徒782人
＠260　59,081食　　15,361,060円
＠300　38,809食　　11,642,700円</t>
    <phoneticPr fontId="1"/>
  </si>
  <si>
    <t>令和７年１月から３月に相当する50食分を無償化
【一人当たりの軽減額】
　・小学生　13,000円(260円*50食)
　・中学生　15,000円(300円*50食)</t>
    <phoneticPr fontId="1"/>
  </si>
  <si>
    <t>給食費を無償化することにより、保護者の負担軽減が図れた。</t>
    <phoneticPr fontId="1"/>
  </si>
  <si>
    <t>対象世帯：12,023世帯
受取世帯：11,776世帯
交付率：97.9％
換金率：96.2％</t>
    <rPh sb="0" eb="4">
      <t>タイショウセタイ</t>
    </rPh>
    <rPh sb="11" eb="13">
      <t>セタイ</t>
    </rPh>
    <rPh sb="14" eb="18">
      <t>ウケトリセタイ</t>
    </rPh>
    <rPh sb="25" eb="27">
      <t>セタイ</t>
    </rPh>
    <rPh sb="28" eb="31">
      <t>コウフリツ</t>
    </rPh>
    <rPh sb="38" eb="41">
      <t>カンキンリツ</t>
    </rPh>
    <phoneticPr fontId="1"/>
  </si>
  <si>
    <t>クーポン換金率
目標：95％以上
実績：96.2％</t>
    <rPh sb="4" eb="7">
      <t>カンキンリツ</t>
    </rPh>
    <rPh sb="8" eb="10">
      <t>モクヒョウ</t>
    </rPh>
    <rPh sb="14" eb="16">
      <t>イジョウ</t>
    </rPh>
    <rPh sb="17" eb="19">
      <t>ジッセキ</t>
    </rPh>
    <phoneticPr fontId="1"/>
  </si>
  <si>
    <t>原油価格・物価が上昇する状況において、冬場の消費支出全体に占める割合が増える燃料費の支援を行ったことにより、市民の経済的負担の軽減につながった。</t>
    <rPh sb="0" eb="4">
      <t>ゲンユカカク</t>
    </rPh>
    <rPh sb="5" eb="7">
      <t>ブッカ</t>
    </rPh>
    <rPh sb="8" eb="10">
      <t>ジョウショウ</t>
    </rPh>
    <rPh sb="12" eb="14">
      <t>ジョウキョウ</t>
    </rPh>
    <rPh sb="19" eb="21">
      <t>フユバ</t>
    </rPh>
    <rPh sb="22" eb="28">
      <t>ショウヒシシュツゼンタイ</t>
    </rPh>
    <rPh sb="29" eb="30">
      <t>シ</t>
    </rPh>
    <rPh sb="32" eb="34">
      <t>ワリアイ</t>
    </rPh>
    <rPh sb="35" eb="36">
      <t>フ</t>
    </rPh>
    <rPh sb="38" eb="41">
      <t>ネンリョウヒ</t>
    </rPh>
    <rPh sb="42" eb="44">
      <t>シエン</t>
    </rPh>
    <rPh sb="45" eb="46">
      <t>オコナ</t>
    </rPh>
    <rPh sb="54" eb="56">
      <t>シミン</t>
    </rPh>
    <rPh sb="57" eb="60">
      <t>ケイザイテキ</t>
    </rPh>
    <rPh sb="60" eb="62">
      <t>フタン</t>
    </rPh>
    <rPh sb="63" eb="65">
      <t>ケイゲン</t>
    </rPh>
    <phoneticPr fontId="1"/>
  </si>
  <si>
    <t>49社、2,229千円</t>
    <rPh sb="2" eb="3">
      <t>シャ</t>
    </rPh>
    <rPh sb="9" eb="11">
      <t>センエン</t>
    </rPh>
    <phoneticPr fontId="1"/>
  </si>
  <si>
    <t>補助金交付率
目標：80％
実績：81.7％（件数）
　　　74.3％（補助額）</t>
    <rPh sb="0" eb="3">
      <t>ホジョキン</t>
    </rPh>
    <rPh sb="3" eb="6">
      <t>コウフリツ</t>
    </rPh>
    <rPh sb="7" eb="9">
      <t>モクヒョウ</t>
    </rPh>
    <rPh sb="14" eb="16">
      <t>ジッセキ</t>
    </rPh>
    <rPh sb="23" eb="25">
      <t>ケンスウ</t>
    </rPh>
    <rPh sb="36" eb="39">
      <t>ホジョガク</t>
    </rPh>
    <phoneticPr fontId="1"/>
  </si>
  <si>
    <t>新聞折込やケーブルテレビ、SNS広告といった情報発信により、物価高騰に伴う消費マインドの低下を打破し、実店舗への誘客および購買意欲喚起に繋がった。結果として、多くの参画店舗において対前年比の売上増加や来客数の回復が見られ、コスト増に直面する地域事業者の経営基盤の安定化と、地域経済の循環活性化に大きく寄与した。</t>
    <phoneticPr fontId="1"/>
  </si>
  <si>
    <t>給付世帯
・R6住民税非課税世帯3万円給付：2,519世帯
・子ども加算2万円給付：64世帯</t>
    <rPh sb="0" eb="2">
      <t>キュウフ</t>
    </rPh>
    <rPh sb="2" eb="4">
      <t>セタイ</t>
    </rPh>
    <rPh sb="17" eb="19">
      <t>マンエン</t>
    </rPh>
    <rPh sb="19" eb="21">
      <t>キュウフ</t>
    </rPh>
    <rPh sb="31" eb="32">
      <t>コ</t>
    </rPh>
    <rPh sb="34" eb="36">
      <t>カサン</t>
    </rPh>
    <rPh sb="37" eb="39">
      <t>マンエン</t>
    </rPh>
    <rPh sb="39" eb="41">
      <t>キュウフ</t>
    </rPh>
    <rPh sb="44" eb="46">
      <t>セタイ</t>
    </rPh>
    <phoneticPr fontId="1"/>
  </si>
  <si>
    <t>対象世帯に対して支給開始月
目標：令和７年４月
実績：令和７年４月
対象となる世帯への給付
目標：100％
実績：98.0％（非課税等世帯）
　　　98.0％（子ども加算）</t>
    <phoneticPr fontId="1"/>
  </si>
  <si>
    <t>物価高騰による負担増を踏まえた対策として、令和6年度住民税非課税世帯に対する経済的支援となった。</t>
    <phoneticPr fontId="1"/>
  </si>
  <si>
    <t>給食費無償化事業費：4,403,100円
内訳
１月496人　1,467,000円
２月499人　1,467,900円
３月499人　1,468,200円　</t>
    <rPh sb="0" eb="3">
      <t>キュウショクヒ</t>
    </rPh>
    <rPh sb="3" eb="6">
      <t>ムショウカ</t>
    </rPh>
    <rPh sb="6" eb="8">
      <t>ジギョウ</t>
    </rPh>
    <rPh sb="8" eb="9">
      <t>ヒ</t>
    </rPh>
    <rPh sb="19" eb="20">
      <t>エン</t>
    </rPh>
    <rPh sb="22" eb="24">
      <t>ウチワケ</t>
    </rPh>
    <rPh sb="44" eb="45">
      <t>ガツ</t>
    </rPh>
    <rPh sb="48" eb="49">
      <t>ニン</t>
    </rPh>
    <rPh sb="59" eb="60">
      <t>エン</t>
    </rPh>
    <rPh sb="62" eb="63">
      <t>ガツ</t>
    </rPh>
    <rPh sb="66" eb="67">
      <t>ニン</t>
    </rPh>
    <rPh sb="77" eb="78">
      <t>エン</t>
    </rPh>
    <phoneticPr fontId="1"/>
  </si>
  <si>
    <t>保育施設に通園する児童の給食費を無償化（令和７年１月〜３月分）
対象児童数：延べ1,494人
（１月496人、２月499人、３月499人）
無償化総額：4,403,100円</t>
    <rPh sb="0" eb="2">
      <t>ホイク</t>
    </rPh>
    <rPh sb="2" eb="4">
      <t>シセツ</t>
    </rPh>
    <rPh sb="5" eb="7">
      <t>ツウエン</t>
    </rPh>
    <rPh sb="9" eb="11">
      <t>ジドウ</t>
    </rPh>
    <rPh sb="12" eb="15">
      <t>キュウショクヒ</t>
    </rPh>
    <rPh sb="16" eb="19">
      <t>ムショウカ</t>
    </rPh>
    <rPh sb="20" eb="22">
      <t>レイワ</t>
    </rPh>
    <rPh sb="23" eb="24">
      <t>ネン</t>
    </rPh>
    <rPh sb="25" eb="26">
      <t>ガツ</t>
    </rPh>
    <rPh sb="28" eb="29">
      <t>ガツ</t>
    </rPh>
    <rPh sb="29" eb="30">
      <t>ブン</t>
    </rPh>
    <rPh sb="33" eb="35">
      <t>タイショウ</t>
    </rPh>
    <rPh sb="35" eb="37">
      <t>ジドウ</t>
    </rPh>
    <rPh sb="37" eb="38">
      <t>スウ</t>
    </rPh>
    <rPh sb="39" eb="40">
      <t>ノ</t>
    </rPh>
    <rPh sb="46" eb="47">
      <t>ニン</t>
    </rPh>
    <rPh sb="57" eb="58">
      <t>ガツ</t>
    </rPh>
    <rPh sb="61" eb="62">
      <t>ニン</t>
    </rPh>
    <rPh sb="64" eb="65">
      <t>ガツ</t>
    </rPh>
    <rPh sb="68" eb="69">
      <t>ニン</t>
    </rPh>
    <rPh sb="72" eb="75">
      <t>ムショウカ</t>
    </rPh>
    <rPh sb="75" eb="77">
      <t>ソウガク</t>
    </rPh>
    <rPh sb="87" eb="88">
      <t>エン</t>
    </rPh>
    <phoneticPr fontId="1"/>
  </si>
  <si>
    <t>物価高騰の中、子育て世帯における固定費（給食費）の負担を軽減することで、保護者の経済的支援を図ることができた。</t>
    <rPh sb="36" eb="39">
      <t>ホゴシャ</t>
    </rPh>
    <phoneticPr fontId="1"/>
  </si>
  <si>
    <t>【令和６年度物価高騰対応重点支援地方創生臨時交付金実施状況及び効果検証】</t>
    <rPh sb="6" eb="8">
      <t>ブッカ</t>
    </rPh>
    <rPh sb="8" eb="10">
      <t>コウトウ</t>
    </rPh>
    <rPh sb="10" eb="12">
      <t>タイオウ</t>
    </rPh>
    <rPh sb="12" eb="14">
      <t>ジュウテン</t>
    </rPh>
    <rPh sb="14" eb="16">
      <t>シエン</t>
    </rPh>
    <rPh sb="16" eb="18">
      <t>チホウ</t>
    </rPh>
    <rPh sb="18" eb="20">
      <t>ソウセイ</t>
    </rPh>
    <rPh sb="20" eb="22">
      <t>リンジ</t>
    </rPh>
    <rPh sb="22" eb="25">
      <t>コウフキン</t>
    </rPh>
    <rPh sb="25" eb="27">
      <t>ジッシ</t>
    </rPh>
    <rPh sb="27" eb="29">
      <t>ジョウキョウ</t>
    </rPh>
    <rPh sb="29" eb="30">
      <t>オヨ</t>
    </rPh>
    <rPh sb="31" eb="33">
      <t>コウカ</t>
    </rPh>
    <rPh sb="33" eb="35">
      <t>ケンショウ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</si>
</sst>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ＭＳ 明朝"/>
      <family val="1"/>
      <charset val="128"/>
    </font>
    <font>
      <sz val="10"/>
      <name val="ＭＳ 明朝"/>
      <family val="1"/>
      <charset val="128"/>
    </font>
    <font>
      <b/>
      <sz val="10"/>
      <name val="ＭＳ 明朝"/>
      <family val="1"/>
      <charset val="128"/>
    </font>
    <font>
      <sz val="10"/>
      <color theme="1"/>
      <name val="ＭＳ 明朝"/>
      <family val="1"/>
      <charset val="128"/>
    </font>
    <font>
      <sz val="6"/>
      <name val="ＭＳ Ｐゴシック"/>
      <family val="3"/>
      <charset val="128"/>
    </font>
    <font>
      <sz val="9"/>
      <name val="ＭＳ Ｐゴシック"/>
      <family val="3"/>
    </font>
    <font>
      <sz val="9"/>
      <name val="ＭＳ Ｐゴシック"/>
      <family val="3"/>
      <charset val="128"/>
    </font>
    <font>
      <sz val="10"/>
      <name val="ＭＳ Ｐゴシック"/>
      <family val="3"/>
    </font>
    <font>
      <sz val="10"/>
      <name val="ＭＳ Ｐゴシック"/>
      <family val="3"/>
      <charset val="128"/>
    </font>
    <font>
      <sz val="11"/>
      <color theme="1"/>
      <name val="ＭＳ 明朝"/>
      <family val="1"/>
      <charset val="128"/>
    </font>
    <font>
      <sz val="6"/>
      <name val="ＭＳ 明朝"/>
      <family val="1"/>
      <charset val="128"/>
    </font>
    <font>
      <b/>
      <sz val="2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indexed="64"/>
      </left>
      <right/>
      <top style="thin">
        <color indexed="64"/>
      </top>
      <bottom/>
      <diagonal/>
    </border>
    <border>
      <left style="thin">
        <color indexed="64"/>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bottom style="thin">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15">
    <xf numFmtId="0" fontId="0" fillId="0" borderId="0" xfId="0">
      <alignment vertical="center"/>
    </xf>
    <xf numFmtId="0" fontId="4" fillId="0" borderId="0" xfId="0" applyFont="1">
      <alignment vertical="center"/>
    </xf>
    <xf numFmtId="38" fontId="4" fillId="0" borderId="0" xfId="1" applyFont="1" applyFill="1">
      <alignment vertical="center"/>
    </xf>
    <xf numFmtId="0" fontId="4" fillId="0" borderId="0" xfId="0" applyFont="1" applyAlignment="1">
      <alignment horizontal="right" vertical="center"/>
    </xf>
    <xf numFmtId="0" fontId="4" fillId="0" borderId="0" xfId="0" applyFont="1" applyAlignment="1">
      <alignment vertical="center" shrinkToFit="1"/>
    </xf>
    <xf numFmtId="14" fontId="4" fillId="0" borderId="0" xfId="0" applyNumberFormat="1" applyFont="1">
      <alignment vertical="center"/>
    </xf>
    <xf numFmtId="38" fontId="4" fillId="0" borderId="1" xfId="1" applyFont="1" applyFill="1" applyBorder="1">
      <alignment vertical="center"/>
    </xf>
    <xf numFmtId="38" fontId="4" fillId="0" borderId="0" xfId="0" applyNumberFormat="1" applyFont="1" applyAlignment="1">
      <alignment vertical="center" shrinkToFit="1"/>
    </xf>
    <xf numFmtId="38" fontId="3" fillId="0" borderId="3" xfId="1" applyFont="1" applyFill="1" applyBorder="1" applyAlignment="1">
      <alignment vertical="center" shrinkToFit="1"/>
    </xf>
    <xf numFmtId="38" fontId="4" fillId="0" borderId="5" xfId="1" applyFont="1" applyFill="1" applyBorder="1" applyAlignment="1">
      <alignment vertical="center" shrinkToFit="1"/>
    </xf>
    <xf numFmtId="0" fontId="4" fillId="0" borderId="1" xfId="0" applyFont="1" applyBorder="1" applyAlignment="1">
      <alignment horizontal="center" vertical="center"/>
    </xf>
    <xf numFmtId="38" fontId="4" fillId="0" borderId="4" xfId="1" applyFont="1" applyFill="1" applyBorder="1">
      <alignment vertical="center"/>
    </xf>
    <xf numFmtId="38" fontId="4" fillId="0" borderId="7" xfId="1" applyFont="1" applyFill="1" applyBorder="1" applyAlignment="1">
      <alignment vertical="center" wrapText="1"/>
    </xf>
    <xf numFmtId="38" fontId="4" fillId="0" borderId="17" xfId="0" applyNumberFormat="1" applyFont="1" applyBorder="1" applyAlignment="1">
      <alignment horizontal="right" vertical="center"/>
    </xf>
    <xf numFmtId="0" fontId="4" fillId="0" borderId="1" xfId="0" applyFont="1" applyBorder="1" applyAlignment="1">
      <alignment horizontal="center" vertical="center" wrapText="1"/>
    </xf>
    <xf numFmtId="38" fontId="4" fillId="0" borderId="18" xfId="1" applyFont="1" applyFill="1" applyBorder="1" applyAlignment="1">
      <alignment vertical="center" wrapText="1"/>
    </xf>
    <xf numFmtId="38" fontId="4" fillId="0" borderId="1" xfId="1" applyFont="1" applyFill="1" applyBorder="1" applyAlignment="1">
      <alignment vertical="center" shrinkToFit="1"/>
    </xf>
    <xf numFmtId="38" fontId="4" fillId="0" borderId="7" xfId="1" applyFont="1" applyFill="1" applyBorder="1">
      <alignment vertical="center"/>
    </xf>
    <xf numFmtId="38" fontId="3" fillId="0" borderId="1" xfId="1" applyFont="1" applyFill="1" applyBorder="1" applyAlignment="1">
      <alignment vertical="center" shrinkToFit="1"/>
    </xf>
    <xf numFmtId="38" fontId="3" fillId="0" borderId="11" xfId="1" applyFont="1" applyFill="1" applyBorder="1" applyAlignment="1">
      <alignment vertical="center" shrinkToFit="1"/>
    </xf>
    <xf numFmtId="38" fontId="4" fillId="0" borderId="1" xfId="0" applyNumberFormat="1" applyFont="1" applyBorder="1" applyAlignment="1">
      <alignment horizontal="right" vertical="center"/>
    </xf>
    <xf numFmtId="0" fontId="9" fillId="0" borderId="29" xfId="0" applyFont="1" applyBorder="1" applyAlignment="1">
      <alignment horizontal="left" vertical="top" wrapText="1"/>
    </xf>
    <xf numFmtId="0" fontId="11" fillId="0" borderId="6" xfId="0" applyFont="1" applyBorder="1" applyAlignment="1">
      <alignment horizontal="left" vertical="center" wrapText="1"/>
    </xf>
    <xf numFmtId="38" fontId="12" fillId="0" borderId="7" xfId="1" applyFont="1" applyFill="1" applyBorder="1" applyAlignment="1">
      <alignment vertical="center" wrapText="1"/>
    </xf>
    <xf numFmtId="38" fontId="12" fillId="0" borderId="1" xfId="1" applyFont="1" applyFill="1" applyBorder="1" applyAlignment="1">
      <alignment vertical="center" shrinkToFit="1"/>
    </xf>
    <xf numFmtId="0" fontId="4" fillId="0" borderId="5" xfId="0" applyFont="1" applyBorder="1" applyAlignment="1">
      <alignment horizontal="center" vertical="center"/>
    </xf>
    <xf numFmtId="38" fontId="4" fillId="0" borderId="0" xfId="1" applyFont="1" applyFill="1" applyBorder="1">
      <alignment vertical="center"/>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38" fontId="4" fillId="0" borderId="3" xfId="1" applyFont="1" applyFill="1" applyBorder="1" applyAlignment="1">
      <alignment vertical="center" wrapText="1"/>
    </xf>
    <xf numFmtId="38" fontId="12" fillId="0" borderId="3" xfId="1" applyFont="1" applyFill="1" applyBorder="1" applyAlignment="1">
      <alignment vertical="center" wrapText="1"/>
    </xf>
    <xf numFmtId="38" fontId="4" fillId="0" borderId="1" xfId="1" applyFont="1" applyFill="1" applyBorder="1" applyAlignment="1">
      <alignment vertical="center" wrapText="1"/>
    </xf>
    <xf numFmtId="38" fontId="12" fillId="0" borderId="1" xfId="1" applyFont="1" applyFill="1" applyBorder="1" applyAlignment="1">
      <alignment vertical="center" wrapText="1"/>
    </xf>
    <xf numFmtId="38" fontId="4" fillId="0" borderId="15" xfId="0" applyNumberFormat="1" applyFont="1" applyBorder="1" applyAlignment="1">
      <alignment horizontal="right" vertical="center" wrapText="1"/>
    </xf>
    <xf numFmtId="38" fontId="3" fillId="0" borderId="7" xfId="1" applyFont="1" applyFill="1" applyBorder="1" applyAlignment="1">
      <alignment vertical="center" shrinkToFit="1"/>
    </xf>
    <xf numFmtId="38" fontId="4" fillId="0" borderId="19" xfId="0" applyNumberFormat="1" applyFont="1" applyBorder="1" applyAlignment="1">
      <alignment vertical="center" wrapText="1"/>
    </xf>
    <xf numFmtId="38" fontId="3" fillId="0" borderId="7" xfId="0" applyNumberFormat="1" applyFont="1" applyBorder="1" applyAlignment="1">
      <alignment vertical="center" wrapText="1"/>
    </xf>
    <xf numFmtId="38" fontId="4" fillId="0" borderId="15" xfId="0" applyNumberFormat="1" applyFont="1" applyBorder="1" applyAlignment="1">
      <alignment horizontal="right" vertical="center"/>
    </xf>
    <xf numFmtId="38" fontId="4" fillId="0" borderId="23" xfId="1" applyFont="1" applyFill="1" applyBorder="1" applyAlignment="1">
      <alignment horizontal="right" vertical="center"/>
    </xf>
    <xf numFmtId="38" fontId="4" fillId="0" borderId="9" xfId="1" applyFont="1" applyFill="1" applyBorder="1" applyAlignment="1">
      <alignment vertical="center"/>
    </xf>
    <xf numFmtId="38" fontId="4" fillId="0" borderId="0" xfId="1" applyFont="1" applyFill="1" applyBorder="1" applyAlignment="1">
      <alignment vertical="center" shrinkToFit="1"/>
    </xf>
    <xf numFmtId="38" fontId="4" fillId="0" borderId="0" xfId="0" applyNumberFormat="1" applyFont="1" applyAlignment="1">
      <alignment horizontal="center" vertical="center"/>
    </xf>
    <xf numFmtId="38" fontId="4" fillId="0" borderId="0" xfId="1" applyFont="1" applyFill="1" applyAlignment="1">
      <alignment horizontal="center" vertical="center"/>
    </xf>
    <xf numFmtId="38" fontId="4" fillId="0" borderId="7" xfId="0" applyNumberFormat="1" applyFont="1" applyBorder="1" applyAlignment="1">
      <alignment horizontal="right" vertical="center" wrapText="1"/>
    </xf>
    <xf numFmtId="0" fontId="4" fillId="0" borderId="7" xfId="0" applyFont="1" applyBorder="1" applyAlignment="1">
      <alignment horizontal="center" vertical="center" wrapText="1"/>
    </xf>
    <xf numFmtId="38" fontId="4" fillId="0" borderId="42" xfId="0" applyNumberFormat="1" applyFont="1" applyBorder="1" applyAlignment="1">
      <alignment vertical="center" shrinkToFit="1"/>
    </xf>
    <xf numFmtId="0" fontId="4" fillId="0" borderId="42" xfId="0" applyFont="1" applyBorder="1">
      <alignment vertical="center"/>
    </xf>
    <xf numFmtId="0" fontId="4" fillId="0" borderId="43" xfId="0" applyFont="1" applyBorder="1">
      <alignment vertical="center"/>
    </xf>
    <xf numFmtId="38" fontId="4" fillId="0" borderId="44" xfId="1" applyFont="1" applyFill="1" applyBorder="1">
      <alignment vertical="center"/>
    </xf>
    <xf numFmtId="0" fontId="4" fillId="0" borderId="44" xfId="0" applyFont="1" applyBorder="1">
      <alignment vertical="center"/>
    </xf>
    <xf numFmtId="0" fontId="8" fillId="0" borderId="39" xfId="1" applyNumberFormat="1" applyFont="1" applyBorder="1" applyAlignment="1" applyProtection="1">
      <alignment vertical="top" wrapText="1"/>
      <protection locked="0"/>
    </xf>
    <xf numFmtId="38" fontId="4" fillId="0" borderId="25" xfId="0" applyNumberFormat="1" applyFont="1" applyBorder="1" applyAlignment="1">
      <alignment horizontal="right" vertical="center"/>
    </xf>
    <xf numFmtId="38" fontId="3" fillId="0" borderId="19" xfId="1" applyFont="1" applyFill="1" applyBorder="1" applyAlignment="1">
      <alignment vertical="center" shrinkToFit="1"/>
    </xf>
    <xf numFmtId="0" fontId="9" fillId="0" borderId="49" xfId="1" applyNumberFormat="1" applyFont="1" applyBorder="1" applyAlignment="1" applyProtection="1">
      <alignment vertical="top" wrapText="1"/>
      <protection locked="0"/>
    </xf>
    <xf numFmtId="0" fontId="9" fillId="0" borderId="3" xfId="1" applyNumberFormat="1" applyFont="1" applyBorder="1" applyAlignment="1" applyProtection="1">
      <alignment vertical="top" wrapText="1"/>
      <protection locked="0"/>
    </xf>
    <xf numFmtId="0" fontId="11" fillId="0" borderId="12" xfId="0" applyFont="1" applyBorder="1" applyAlignment="1">
      <alignment horizontal="left" vertical="center" wrapText="1"/>
    </xf>
    <xf numFmtId="0" fontId="9" fillId="0" borderId="55" xfId="0" applyFont="1" applyBorder="1" applyAlignment="1">
      <alignment horizontal="left" vertical="top" wrapText="1"/>
    </xf>
    <xf numFmtId="0" fontId="9" fillId="0" borderId="58" xfId="0" applyFont="1" applyBorder="1" applyAlignment="1">
      <alignment horizontal="left" vertical="top" wrapText="1"/>
    </xf>
    <xf numFmtId="0" fontId="8" fillId="0" borderId="55" xfId="0" applyFont="1" applyBorder="1" applyAlignment="1" applyProtection="1">
      <alignment horizontal="left" vertical="top" wrapText="1"/>
      <protection locked="0"/>
    </xf>
    <xf numFmtId="0" fontId="9" fillId="0" borderId="55" xfId="0" applyFont="1" applyBorder="1" applyAlignment="1" applyProtection="1">
      <alignment horizontal="left" vertical="top" wrapText="1"/>
      <protection locked="0"/>
    </xf>
    <xf numFmtId="0" fontId="10" fillId="0" borderId="12" xfId="0" applyFont="1" applyBorder="1" applyAlignment="1">
      <alignment horizontal="left" vertical="center" wrapText="1"/>
    </xf>
    <xf numFmtId="0" fontId="9" fillId="0" borderId="59"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38" fontId="4" fillId="0" borderId="11" xfId="0" applyNumberFormat="1" applyFont="1" applyBorder="1" applyAlignment="1">
      <alignment horizontal="right" vertical="center"/>
    </xf>
    <xf numFmtId="38" fontId="4" fillId="0" borderId="0" xfId="1" applyFont="1" applyFill="1" applyBorder="1" applyAlignment="1">
      <alignment horizontal="right" vertical="center"/>
    </xf>
    <xf numFmtId="0" fontId="4" fillId="0" borderId="0" xfId="0" applyFont="1" applyAlignment="1">
      <alignment horizontal="left" vertical="center"/>
    </xf>
    <xf numFmtId="38" fontId="4" fillId="0" borderId="61" xfId="1" applyFont="1" applyFill="1" applyBorder="1" applyAlignment="1">
      <alignment horizontal="right" vertical="center"/>
    </xf>
    <xf numFmtId="38" fontId="4" fillId="0" borderId="11" xfId="0" applyNumberFormat="1" applyFont="1" applyBorder="1">
      <alignment vertical="center"/>
    </xf>
    <xf numFmtId="38" fontId="4" fillId="0" borderId="23" xfId="1" applyFont="1" applyFill="1" applyBorder="1" applyAlignment="1">
      <alignment vertical="center" shrinkToFit="1"/>
    </xf>
    <xf numFmtId="38" fontId="4" fillId="0" borderId="21" xfId="1" applyFont="1" applyFill="1" applyBorder="1" applyAlignment="1">
      <alignment vertical="center" shrinkToFit="1"/>
    </xf>
    <xf numFmtId="38" fontId="4" fillId="0" borderId="61" xfId="1" applyFont="1" applyFill="1" applyBorder="1" applyAlignment="1">
      <alignment vertical="center" shrinkToFit="1"/>
    </xf>
    <xf numFmtId="38" fontId="4" fillId="0" borderId="63" xfId="1" applyFont="1" applyFill="1" applyBorder="1" applyAlignment="1">
      <alignment horizontal="right" vertical="center" indent="1" shrinkToFit="1"/>
    </xf>
    <xf numFmtId="38" fontId="4" fillId="0" borderId="28" xfId="1" applyFont="1" applyFill="1" applyBorder="1" applyAlignment="1">
      <alignment horizontal="right" vertical="center" shrinkToFit="1"/>
    </xf>
    <xf numFmtId="38" fontId="4" fillId="0" borderId="62" xfId="1" applyFont="1" applyFill="1" applyBorder="1" applyAlignment="1">
      <alignment horizontal="right" vertical="center" shrinkToFit="1"/>
    </xf>
    <xf numFmtId="38" fontId="4" fillId="0" borderId="21" xfId="1" applyFont="1" applyFill="1" applyBorder="1" applyAlignment="1">
      <alignment horizontal="right" vertical="center"/>
    </xf>
    <xf numFmtId="0" fontId="8" fillId="0" borderId="49" xfId="1" applyNumberFormat="1" applyFont="1" applyBorder="1" applyAlignment="1" applyProtection="1">
      <alignment vertical="top" wrapText="1"/>
      <protection locked="0"/>
    </xf>
    <xf numFmtId="0" fontId="4" fillId="0" borderId="1" xfId="0" applyFont="1" applyBorder="1" applyAlignment="1">
      <alignment horizontal="center" vertical="center" shrinkToFit="1"/>
    </xf>
    <xf numFmtId="0" fontId="4" fillId="0" borderId="5" xfId="0" applyFont="1" applyBorder="1">
      <alignment vertical="center"/>
    </xf>
    <xf numFmtId="0" fontId="4" fillId="0" borderId="28" xfId="0" applyFont="1" applyBorder="1">
      <alignment vertical="center"/>
    </xf>
    <xf numFmtId="0" fontId="4" fillId="0" borderId="13" xfId="0" applyFont="1" applyBorder="1">
      <alignment vertical="center"/>
    </xf>
    <xf numFmtId="3" fontId="4" fillId="0" borderId="60" xfId="0" applyNumberFormat="1" applyFont="1" applyBorder="1">
      <alignment vertical="center"/>
    </xf>
    <xf numFmtId="3" fontId="4" fillId="0" borderId="62" xfId="0" applyNumberFormat="1" applyFont="1" applyBorder="1">
      <alignment vertical="center"/>
    </xf>
    <xf numFmtId="38" fontId="4" fillId="0" borderId="28" xfId="1" applyFont="1" applyFill="1" applyBorder="1" applyAlignment="1">
      <alignment horizontal="right" vertical="center"/>
    </xf>
    <xf numFmtId="38" fontId="4" fillId="0" borderId="17" xfId="0" applyNumberFormat="1" applyFont="1" applyBorder="1" applyAlignment="1">
      <alignment horizontal="right" vertical="center" wrapText="1"/>
    </xf>
    <xf numFmtId="38"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shrinkToFit="1"/>
    </xf>
    <xf numFmtId="0" fontId="4" fillId="0" borderId="3" xfId="0" applyFont="1" applyBorder="1">
      <alignment vertical="center"/>
    </xf>
    <xf numFmtId="0" fontId="4" fillId="0" borderId="7" xfId="0" applyFont="1" applyBorder="1">
      <alignment vertical="center"/>
    </xf>
    <xf numFmtId="38" fontId="4" fillId="0" borderId="7" xfId="1" applyFont="1" applyFill="1" applyBorder="1" applyAlignment="1">
      <alignment vertical="center" shrinkToFit="1"/>
    </xf>
    <xf numFmtId="38" fontId="4" fillId="0" borderId="4" xfId="1" applyFont="1" applyFill="1" applyBorder="1" applyAlignment="1">
      <alignment vertical="center" shrinkToFit="1"/>
    </xf>
    <xf numFmtId="38" fontId="4" fillId="0" borderId="4" xfId="1" applyFont="1" applyFill="1" applyBorder="1" applyAlignment="1">
      <alignment horizontal="right" vertical="center" shrinkToFit="1"/>
    </xf>
    <xf numFmtId="38" fontId="4" fillId="0" borderId="4" xfId="1" applyFont="1" applyFill="1" applyBorder="1" applyAlignment="1">
      <alignment horizontal="right" vertical="center"/>
    </xf>
    <xf numFmtId="3" fontId="4" fillId="0" borderId="4" xfId="0" applyNumberFormat="1" applyFont="1" applyBorder="1">
      <alignment vertical="center"/>
    </xf>
    <xf numFmtId="0" fontId="4" fillId="0" borderId="5" xfId="0" applyFont="1" applyBorder="1" applyAlignment="1">
      <alignment horizontal="center" vertical="center" wrapText="1"/>
    </xf>
    <xf numFmtId="38" fontId="4" fillId="0" borderId="60" xfId="1" applyFont="1" applyFill="1" applyBorder="1" applyAlignment="1">
      <alignment horizontal="right" vertical="center"/>
    </xf>
    <xf numFmtId="38" fontId="4" fillId="0" borderId="6" xfId="1" applyFont="1" applyFill="1" applyBorder="1" applyAlignment="1">
      <alignment horizontal="center" vertical="center"/>
    </xf>
    <xf numFmtId="38" fontId="4" fillId="0" borderId="14"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15" xfId="1" applyFont="1" applyFill="1" applyBorder="1" applyAlignment="1">
      <alignment horizontal="center" vertical="center"/>
    </xf>
    <xf numFmtId="38" fontId="4" fillId="0" borderId="11" xfId="1" applyFont="1" applyFill="1" applyBorder="1" applyAlignment="1">
      <alignment vertical="center" shrinkToFit="1"/>
    </xf>
    <xf numFmtId="0" fontId="4" fillId="0" borderId="3" xfId="0" applyFont="1" applyBorder="1" applyAlignment="1">
      <alignment horizontal="center" vertical="center" wrapText="1" shrinkToFit="1"/>
    </xf>
    <xf numFmtId="38" fontId="3" fillId="2" borderId="30" xfId="1" applyFont="1" applyFill="1" applyBorder="1" applyAlignment="1">
      <alignment vertical="center" shrinkToFit="1"/>
    </xf>
    <xf numFmtId="176" fontId="4" fillId="2" borderId="3"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38" fontId="4" fillId="2" borderId="3" xfId="0" applyNumberFormat="1" applyFont="1" applyFill="1" applyBorder="1" applyAlignment="1">
      <alignment horizontal="left" vertical="top" wrapText="1"/>
    </xf>
    <xf numFmtId="38" fontId="4" fillId="2" borderId="11" xfId="0" applyNumberFormat="1" applyFont="1" applyFill="1" applyBorder="1" applyAlignment="1">
      <alignment horizontal="left" vertical="top" wrapText="1"/>
    </xf>
    <xf numFmtId="38" fontId="4" fillId="2" borderId="12" xfId="0" applyNumberFormat="1" applyFont="1" applyFill="1" applyBorder="1" applyAlignment="1">
      <alignment horizontal="left" vertical="top" wrapText="1"/>
    </xf>
    <xf numFmtId="176" fontId="4" fillId="2" borderId="11" xfId="0" applyNumberFormat="1" applyFont="1" applyFill="1" applyBorder="1" applyAlignment="1">
      <alignment horizontal="center" vertical="center" wrapText="1"/>
    </xf>
    <xf numFmtId="38" fontId="4" fillId="2" borderId="20" xfId="0" applyNumberFormat="1" applyFont="1" applyFill="1" applyBorder="1" applyAlignment="1">
      <alignment horizontal="left" vertical="top" wrapText="1"/>
    </xf>
    <xf numFmtId="38" fontId="3" fillId="2" borderId="30" xfId="1" applyFont="1" applyFill="1" applyBorder="1" applyAlignment="1">
      <alignment horizontal="center" vertical="center" shrinkToFit="1"/>
    </xf>
    <xf numFmtId="176" fontId="4" fillId="2" borderId="1" xfId="0" applyNumberFormat="1" applyFont="1" applyFill="1" applyBorder="1" applyAlignment="1">
      <alignment horizontal="center" vertical="center" wrapText="1"/>
    </xf>
    <xf numFmtId="38" fontId="4" fillId="2" borderId="20" xfId="0" applyNumberFormat="1" applyFont="1" applyFill="1" applyBorder="1" applyAlignment="1">
      <alignment horizontal="center" vertical="center" wrapText="1"/>
    </xf>
    <xf numFmtId="38" fontId="4" fillId="2" borderId="11" xfId="0" applyNumberFormat="1" applyFont="1" applyFill="1" applyBorder="1" applyAlignment="1">
      <alignment horizontal="center" vertical="center" wrapText="1"/>
    </xf>
    <xf numFmtId="38" fontId="4" fillId="2" borderId="12" xfId="0" applyNumberFormat="1" applyFont="1" applyFill="1" applyBorder="1" applyAlignment="1">
      <alignment horizontal="center" vertical="center" wrapText="1"/>
    </xf>
    <xf numFmtId="176" fontId="4" fillId="2" borderId="7" xfId="0" applyNumberFormat="1" applyFont="1" applyFill="1" applyBorder="1" applyAlignment="1">
      <alignment horizontal="center" vertical="center"/>
    </xf>
    <xf numFmtId="38" fontId="4" fillId="2" borderId="30" xfId="0" applyNumberFormat="1" applyFont="1" applyFill="1" applyBorder="1" applyAlignment="1">
      <alignment horizontal="left" vertical="top" wrapText="1"/>
    </xf>
    <xf numFmtId="38" fontId="3" fillId="2" borderId="7" xfId="1" applyFont="1" applyFill="1" applyBorder="1" applyAlignment="1">
      <alignment vertical="center" shrinkToFit="1"/>
    </xf>
    <xf numFmtId="176" fontId="6" fillId="2" borderId="11"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38" fontId="3" fillId="2" borderId="3" xfId="1" applyFont="1" applyFill="1" applyBorder="1" applyAlignment="1">
      <alignment vertical="center" shrinkToFit="1"/>
    </xf>
    <xf numFmtId="176" fontId="6" fillId="2" borderId="1" xfId="0" applyNumberFormat="1" applyFont="1" applyFill="1" applyBorder="1" applyAlignment="1">
      <alignment horizontal="center" vertical="center" wrapText="1"/>
    </xf>
    <xf numFmtId="38" fontId="3" fillId="2" borderId="20" xfId="1" applyFont="1" applyFill="1" applyBorder="1" applyAlignment="1">
      <alignment vertical="center" shrinkToFit="1"/>
    </xf>
    <xf numFmtId="176" fontId="6" fillId="2" borderId="66"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xf>
    <xf numFmtId="0" fontId="4" fillId="0" borderId="9" xfId="0" applyFont="1" applyBorder="1" applyAlignment="1">
      <alignment horizontal="center" vertical="center"/>
    </xf>
    <xf numFmtId="38" fontId="4" fillId="0" borderId="4" xfId="1" applyFont="1" applyFill="1" applyBorder="1" applyAlignment="1">
      <alignment vertical="center" shrinkToFit="1"/>
    </xf>
    <xf numFmtId="38" fontId="4" fillId="0" borderId="61" xfId="1" applyFont="1" applyFill="1" applyBorder="1" applyAlignment="1">
      <alignment vertical="center" shrinkToFit="1"/>
    </xf>
    <xf numFmtId="38" fontId="4" fillId="0" borderId="64" xfId="1" applyFont="1" applyFill="1" applyBorder="1" applyAlignment="1">
      <alignment vertical="center" shrinkToFit="1"/>
    </xf>
    <xf numFmtId="38" fontId="4" fillId="0" borderId="65" xfId="1" applyFont="1" applyFill="1" applyBorder="1" applyAlignment="1">
      <alignment vertical="center" shrinkToFit="1"/>
    </xf>
    <xf numFmtId="38" fontId="4" fillId="0" borderId="21" xfId="1" applyFont="1" applyFill="1" applyBorder="1" applyAlignment="1">
      <alignment vertical="center" shrinkToFit="1"/>
    </xf>
    <xf numFmtId="38" fontId="4" fillId="0" borderId="32" xfId="1" applyFont="1" applyFill="1" applyBorder="1" applyAlignment="1">
      <alignment vertical="center" shrinkToFit="1"/>
    </xf>
    <xf numFmtId="38" fontId="4" fillId="0" borderId="22" xfId="1" applyFont="1" applyFill="1" applyBorder="1" applyAlignment="1">
      <alignment vertical="center" shrinkToFit="1"/>
    </xf>
    <xf numFmtId="38" fontId="4" fillId="0" borderId="36" xfId="1" applyFont="1" applyFill="1" applyBorder="1" applyAlignment="1">
      <alignment vertical="center" shrinkToFit="1"/>
    </xf>
    <xf numFmtId="38" fontId="4" fillId="0" borderId="38" xfId="1" applyFont="1" applyFill="1" applyBorder="1" applyAlignment="1">
      <alignment vertical="center" shrinkToFit="1"/>
    </xf>
    <xf numFmtId="38" fontId="4" fillId="0" borderId="37" xfId="1" applyFont="1" applyFill="1" applyBorder="1" applyAlignment="1">
      <alignment vertical="center" shrinkToFit="1"/>
    </xf>
    <xf numFmtId="38" fontId="4" fillId="0" borderId="0" xfId="0" applyNumberFormat="1" applyFont="1" applyAlignment="1">
      <alignment horizontal="center" vertical="center"/>
    </xf>
    <xf numFmtId="38" fontId="4" fillId="0" borderId="0" xfId="1" applyFont="1" applyFill="1" applyAlignment="1">
      <alignment horizontal="center" vertical="center"/>
    </xf>
    <xf numFmtId="0" fontId="4" fillId="0" borderId="6" xfId="0" applyFont="1" applyBorder="1" applyAlignment="1">
      <alignment vertical="center" shrinkToFit="1"/>
    </xf>
    <xf numFmtId="0" fontId="4" fillId="0" borderId="14" xfId="0" applyFont="1" applyBorder="1" applyAlignment="1">
      <alignment vertical="center" shrinkToFit="1"/>
    </xf>
    <xf numFmtId="0" fontId="4" fillId="0" borderId="11"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xf>
    <xf numFmtId="0" fontId="4" fillId="0" borderId="11" xfId="0" applyFont="1" applyBorder="1" applyAlignment="1">
      <alignment vertical="center" wrapText="1" shrinkToFit="1"/>
    </xf>
    <xf numFmtId="0" fontId="4" fillId="0" borderId="7" xfId="0" applyFont="1" applyBorder="1" applyAlignment="1">
      <alignment vertical="center" shrinkToFit="1"/>
    </xf>
    <xf numFmtId="0" fontId="4" fillId="0" borderId="11" xfId="0" applyFont="1" applyBorder="1" applyAlignment="1">
      <alignment horizontal="center" vertical="center" wrapText="1" shrinkToFit="1"/>
    </xf>
    <xf numFmtId="0" fontId="4" fillId="0" borderId="7" xfId="0" applyFont="1" applyBorder="1" applyAlignment="1">
      <alignment horizontal="center" vertical="center" shrinkToFi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lignment vertical="center"/>
    </xf>
    <xf numFmtId="0" fontId="4" fillId="0" borderId="11" xfId="0" applyFont="1" applyBorder="1" applyAlignment="1">
      <alignment horizontal="left" vertical="center" wrapText="1" shrinkToFi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1" xfId="0" applyFont="1" applyBorder="1" applyAlignment="1">
      <alignment vertical="center" shrinkToFit="1"/>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4" xfId="0" applyFont="1" applyBorder="1" applyAlignment="1">
      <alignment horizontal="center" vertical="center" shrinkToFit="1"/>
    </xf>
    <xf numFmtId="38" fontId="5" fillId="0" borderId="27"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40" xfId="1" applyFont="1" applyFill="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 xfId="0" applyFont="1" applyBorder="1" applyAlignment="1">
      <alignment horizontal="center" vertical="center"/>
    </xf>
    <xf numFmtId="38" fontId="4" fillId="0" borderId="4" xfId="1" applyFont="1" applyFill="1" applyBorder="1" applyAlignment="1">
      <alignment horizontal="center" vertical="center"/>
    </xf>
    <xf numFmtId="38" fontId="5" fillId="2" borderId="51" xfId="1" applyFont="1" applyFill="1" applyBorder="1" applyAlignment="1">
      <alignment horizontal="center" vertical="center"/>
    </xf>
    <xf numFmtId="38" fontId="5" fillId="2" borderId="52" xfId="1" applyFont="1" applyFill="1" applyBorder="1" applyAlignment="1">
      <alignment horizontal="center" vertical="center"/>
    </xf>
    <xf numFmtId="38" fontId="5" fillId="2" borderId="53" xfId="1"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10" xfId="0" applyFont="1" applyFill="1" applyBorder="1" applyAlignment="1">
      <alignment horizontal="center" vertical="center" wrapText="1"/>
    </xf>
    <xf numFmtId="38" fontId="4" fillId="0" borderId="0" xfId="1" applyFont="1" applyFill="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38" fontId="4" fillId="0" borderId="11" xfId="0" applyNumberFormat="1" applyFont="1" applyBorder="1">
      <alignment vertical="center"/>
    </xf>
    <xf numFmtId="38" fontId="4" fillId="0" borderId="3" xfId="0" applyNumberFormat="1" applyFont="1" applyBorder="1">
      <alignment vertical="center"/>
    </xf>
    <xf numFmtId="38" fontId="4" fillId="0" borderId="7" xfId="0" applyNumberFormat="1" applyFont="1" applyBorder="1">
      <alignment vertical="center"/>
    </xf>
    <xf numFmtId="0" fontId="14" fillId="0" borderId="0" xfId="0" applyFont="1" applyAlignment="1">
      <alignment horizontal="left" vertical="center"/>
    </xf>
  </cellXfs>
  <cellStyles count="2">
    <cellStyle name="桁区切り" xfId="1" builtinId="6"/>
    <cellStyle name="標準" xfId="0" builtinId="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zuhide-a\Documents\&#31532;5&#27425;&#25552;&#20986;\21220_&#23696;&#38428;&#30476;&#19979;&#21570;&#24066;_r3_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zuhide-a\Documents\&#31532;4&#27425;&#25552;&#20986;\21220_&#23696;&#38428;&#30476;&#19979;&#21570;&#24066;_r4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編集しないでください"/>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転記作業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4"/>
  <sheetViews>
    <sheetView tabSelected="1" view="pageBreakPreview" zoomScale="87" zoomScaleNormal="80" zoomScaleSheetLayoutView="87" workbookViewId="0">
      <selection activeCell="E14" sqref="E14"/>
    </sheetView>
  </sheetViews>
  <sheetFormatPr defaultRowHeight="18.75" customHeight="1" x14ac:dyDescent="0.4"/>
  <cols>
    <col min="1" max="1" width="4.5" style="1" customWidth="1"/>
    <col min="2" max="2" width="5.125" style="1" customWidth="1"/>
    <col min="3" max="3" width="6.625" style="1" customWidth="1"/>
    <col min="4" max="4" width="9.875" style="1" customWidth="1"/>
    <col min="5" max="5" width="24.625" style="4" customWidth="1"/>
    <col min="6" max="6" width="51" style="1" customWidth="1"/>
    <col min="7" max="7" width="50.625" style="1" customWidth="1"/>
    <col min="8" max="8" width="8.625" style="1" customWidth="1"/>
    <col min="9" max="10" width="8.25" style="1" customWidth="1"/>
    <col min="11" max="14" width="8.375" style="1" customWidth="1"/>
    <col min="15" max="16" width="12.875" style="1" customWidth="1"/>
    <col min="17" max="17" width="13.125" style="1" customWidth="1"/>
    <col min="18" max="31" width="12.375" style="1" customWidth="1"/>
    <col min="32" max="32" width="31.625" style="1" customWidth="1"/>
    <col min="33" max="33" width="31.375" style="1" customWidth="1"/>
    <col min="34" max="34" width="29.75" style="1" customWidth="1"/>
    <col min="35" max="16384" width="9" style="1"/>
  </cols>
  <sheetData>
    <row r="1" spans="2:43" ht="18.75" customHeight="1" x14ac:dyDescent="0.4">
      <c r="C1" s="162"/>
      <c r="D1" s="162"/>
      <c r="E1" s="162"/>
      <c r="H1" s="146"/>
      <c r="I1" s="146"/>
      <c r="J1" s="146"/>
      <c r="K1" s="146"/>
      <c r="L1" s="146"/>
      <c r="M1" s="146"/>
      <c r="N1" s="146"/>
      <c r="O1" s="146"/>
      <c r="Q1" s="26"/>
      <c r="R1" s="207"/>
      <c r="S1" s="207"/>
      <c r="T1" s="26"/>
      <c r="U1" s="26"/>
      <c r="V1" s="26"/>
      <c r="W1" s="26"/>
      <c r="X1" s="26"/>
      <c r="Y1" s="26"/>
      <c r="Z1" s="26"/>
      <c r="AC1" s="146"/>
      <c r="AD1" s="146"/>
      <c r="AE1" s="146"/>
      <c r="AF1" s="146"/>
      <c r="AG1" s="146"/>
      <c r="AH1" s="146"/>
      <c r="AI1" s="189"/>
      <c r="AJ1" s="189"/>
      <c r="AL1" s="26"/>
      <c r="AM1" s="190"/>
      <c r="AN1" s="190"/>
      <c r="AO1" s="26"/>
      <c r="AP1" s="26"/>
      <c r="AQ1" s="26"/>
    </row>
    <row r="2" spans="2:43" ht="18.75" customHeight="1" x14ac:dyDescent="0.4">
      <c r="B2" s="214" t="s">
        <v>138</v>
      </c>
      <c r="C2" s="214"/>
      <c r="D2" s="214"/>
      <c r="E2" s="214"/>
      <c r="F2" s="214"/>
      <c r="G2" s="214"/>
      <c r="I2" s="168" t="s">
        <v>23</v>
      </c>
      <c r="J2" s="169"/>
      <c r="K2" s="208" t="s">
        <v>20</v>
      </c>
      <c r="L2" s="209"/>
      <c r="M2" s="209"/>
      <c r="N2" s="210"/>
      <c r="O2" s="76" t="s">
        <v>58</v>
      </c>
      <c r="P2" s="76" t="s">
        <v>27</v>
      </c>
      <c r="Q2" s="76" t="s">
        <v>57</v>
      </c>
      <c r="R2" s="76" t="s">
        <v>31</v>
      </c>
      <c r="S2" s="76" t="s">
        <v>53</v>
      </c>
      <c r="T2" s="76" t="s">
        <v>54</v>
      </c>
      <c r="U2" s="76" t="s">
        <v>33</v>
      </c>
      <c r="V2" s="95" t="s">
        <v>22</v>
      </c>
      <c r="W2" s="96"/>
      <c r="X2" s="10" t="s">
        <v>21</v>
      </c>
      <c r="Y2" s="76" t="s">
        <v>58</v>
      </c>
      <c r="Z2" s="76" t="s">
        <v>27</v>
      </c>
      <c r="AA2" s="76" t="s">
        <v>57</v>
      </c>
      <c r="AB2" s="76" t="s">
        <v>31</v>
      </c>
      <c r="AC2" s="76" t="s">
        <v>53</v>
      </c>
      <c r="AD2" s="76" t="s">
        <v>54</v>
      </c>
      <c r="AE2" s="76" t="s">
        <v>33</v>
      </c>
    </row>
    <row r="3" spans="2:43" ht="18.75" customHeight="1" x14ac:dyDescent="0.4">
      <c r="B3" s="214"/>
      <c r="C3" s="214"/>
      <c r="D3" s="214"/>
      <c r="E3" s="214"/>
      <c r="F3" s="214"/>
      <c r="G3" s="214"/>
      <c r="I3" s="125"/>
      <c r="J3" s="171"/>
      <c r="K3" s="211">
        <f>SUM(O3:U3)</f>
        <v>408108</v>
      </c>
      <c r="L3" s="212"/>
      <c r="M3" s="212"/>
      <c r="N3" s="213"/>
      <c r="O3" s="67">
        <f>SUM(O4:O10)</f>
        <v>5180</v>
      </c>
      <c r="P3" s="67">
        <f>SUM(P4:P10)</f>
        <v>4688</v>
      </c>
      <c r="Q3" s="20">
        <f>SUM(Q4:Q15)</f>
        <v>138370</v>
      </c>
      <c r="R3" s="63">
        <f>SUM(R4:R15)</f>
        <v>16357</v>
      </c>
      <c r="S3" s="63">
        <f t="shared" ref="S3:T3" si="0">SUM(S4:S15)</f>
        <v>108105</v>
      </c>
      <c r="T3" s="63">
        <f t="shared" si="0"/>
        <v>11115</v>
      </c>
      <c r="U3" s="20">
        <f>SUM(U4:U15)</f>
        <v>124293</v>
      </c>
      <c r="V3" s="97"/>
      <c r="W3" s="98"/>
      <c r="X3" s="39">
        <f>SUM(Y3:AE3)</f>
        <v>403592</v>
      </c>
      <c r="Y3" s="9">
        <f t="shared" ref="Y3:AE3" si="1">SUM(Y4:Y7)</f>
        <v>5180</v>
      </c>
      <c r="Z3" s="9">
        <f t="shared" si="1"/>
        <v>4688</v>
      </c>
      <c r="AA3" s="9">
        <f t="shared" si="1"/>
        <v>138370</v>
      </c>
      <c r="AB3" s="9">
        <f t="shared" si="1"/>
        <v>16357</v>
      </c>
      <c r="AC3" s="9">
        <f t="shared" si="1"/>
        <v>108105</v>
      </c>
      <c r="AD3" s="9">
        <f t="shared" si="1"/>
        <v>6599</v>
      </c>
      <c r="AE3" s="9">
        <f t="shared" si="1"/>
        <v>124293</v>
      </c>
    </row>
    <row r="4" spans="2:43" ht="18.75" customHeight="1" x14ac:dyDescent="0.4">
      <c r="B4" s="214"/>
      <c r="C4" s="214"/>
      <c r="D4" s="214"/>
      <c r="E4" s="214"/>
      <c r="F4" s="214"/>
      <c r="G4" s="214"/>
      <c r="H4" s="40"/>
      <c r="I4" s="130" t="s">
        <v>43</v>
      </c>
      <c r="J4" s="131"/>
      <c r="K4" s="131"/>
      <c r="L4" s="131"/>
      <c r="M4" s="131"/>
      <c r="N4" s="132"/>
      <c r="O4" s="68"/>
      <c r="P4" s="68">
        <v>4503</v>
      </c>
      <c r="Q4" s="71"/>
      <c r="R4" s="38"/>
      <c r="S4" s="77"/>
      <c r="T4" s="77"/>
      <c r="U4" s="77"/>
      <c r="V4" s="99" t="s">
        <v>56</v>
      </c>
      <c r="W4" s="88"/>
      <c r="X4" s="6">
        <f>SUM(Y4:AE4)</f>
        <v>5180</v>
      </c>
      <c r="Y4" s="16">
        <v>5180</v>
      </c>
      <c r="Z4" s="88"/>
      <c r="AA4" s="17"/>
      <c r="AB4" s="17"/>
      <c r="AC4" s="16"/>
      <c r="AD4" s="16"/>
      <c r="AE4" s="16"/>
    </row>
    <row r="5" spans="2:43" ht="18.75" customHeight="1" x14ac:dyDescent="0.4">
      <c r="C5" s="162"/>
      <c r="D5" s="162"/>
      <c r="E5" s="162"/>
      <c r="H5" s="40"/>
      <c r="I5" s="133" t="s">
        <v>42</v>
      </c>
      <c r="J5" s="134"/>
      <c r="K5" s="134"/>
      <c r="L5" s="134"/>
      <c r="M5" s="134"/>
      <c r="N5" s="135"/>
      <c r="O5" s="69">
        <v>5180</v>
      </c>
      <c r="P5" s="69"/>
      <c r="Q5" s="72"/>
      <c r="R5" s="74"/>
      <c r="S5" s="78"/>
      <c r="T5" s="78"/>
      <c r="U5" s="78"/>
      <c r="V5" s="86" t="s">
        <v>32</v>
      </c>
      <c r="W5" s="87"/>
      <c r="X5" s="6">
        <f>SUM(Y5:AE5)</f>
        <v>48486</v>
      </c>
      <c r="Y5" s="6"/>
      <c r="Z5" s="6"/>
      <c r="AA5" s="6">
        <v>37390</v>
      </c>
      <c r="AB5" s="6">
        <v>11096</v>
      </c>
      <c r="AC5" s="16"/>
      <c r="AD5" s="16"/>
      <c r="AE5" s="16"/>
    </row>
    <row r="6" spans="2:43" ht="18.75" customHeight="1" x14ac:dyDescent="0.4">
      <c r="C6" s="162"/>
      <c r="D6" s="162"/>
      <c r="E6" s="162"/>
      <c r="H6" s="40"/>
      <c r="I6" s="133" t="s">
        <v>44</v>
      </c>
      <c r="J6" s="134"/>
      <c r="K6" s="134"/>
      <c r="L6" s="134"/>
      <c r="M6" s="134"/>
      <c r="N6" s="135"/>
      <c r="O6" s="70"/>
      <c r="P6" s="70">
        <v>185</v>
      </c>
      <c r="Q6" s="73"/>
      <c r="R6" s="66"/>
      <c r="S6" s="78"/>
      <c r="T6" s="78"/>
      <c r="U6" s="82"/>
      <c r="V6" s="86" t="s">
        <v>28</v>
      </c>
      <c r="W6" s="87"/>
      <c r="X6" s="6">
        <f>SUM(Y6:AE6)</f>
        <v>65358</v>
      </c>
      <c r="Y6" s="6"/>
      <c r="Z6" s="6">
        <v>4688</v>
      </c>
      <c r="AA6" s="6">
        <v>58700</v>
      </c>
      <c r="AB6" s="6">
        <v>1970</v>
      </c>
      <c r="AC6" s="16"/>
      <c r="AD6" s="16"/>
      <c r="AE6" s="16"/>
    </row>
    <row r="7" spans="2:43" ht="18.75" customHeight="1" x14ac:dyDescent="0.4">
      <c r="E7" s="1"/>
      <c r="H7" s="40"/>
      <c r="I7" s="133" t="s">
        <v>45</v>
      </c>
      <c r="J7" s="134"/>
      <c r="K7" s="134"/>
      <c r="L7" s="134"/>
      <c r="M7" s="134"/>
      <c r="N7" s="135"/>
      <c r="O7" s="69"/>
      <c r="P7" s="69"/>
      <c r="Q7" s="72">
        <v>37390</v>
      </c>
      <c r="R7" s="74"/>
      <c r="S7" s="78"/>
      <c r="T7" s="78"/>
      <c r="U7" s="82"/>
      <c r="V7" s="86" t="s">
        <v>59</v>
      </c>
      <c r="W7" s="87"/>
      <c r="X7" s="6">
        <f>SUM(Y7:AE7)</f>
        <v>284568</v>
      </c>
      <c r="Y7" s="6"/>
      <c r="Z7" s="6"/>
      <c r="AA7" s="6">
        <v>42280</v>
      </c>
      <c r="AB7" s="6">
        <v>3291</v>
      </c>
      <c r="AC7" s="16">
        <v>108105</v>
      </c>
      <c r="AD7" s="16">
        <v>6599</v>
      </c>
      <c r="AE7" s="16">
        <v>124293</v>
      </c>
    </row>
    <row r="8" spans="2:43" ht="18.75" customHeight="1" x14ac:dyDescent="0.4">
      <c r="E8" s="1"/>
      <c r="H8" s="40"/>
      <c r="I8" s="133" t="s">
        <v>46</v>
      </c>
      <c r="J8" s="134"/>
      <c r="K8" s="134"/>
      <c r="L8" s="134"/>
      <c r="M8" s="134"/>
      <c r="N8" s="135"/>
      <c r="O8" s="70"/>
      <c r="P8" s="70"/>
      <c r="Q8" s="73"/>
      <c r="R8" s="66">
        <v>11096</v>
      </c>
      <c r="S8" s="79"/>
      <c r="T8" s="79"/>
      <c r="U8" s="82"/>
      <c r="V8" s="65"/>
      <c r="W8" s="65"/>
      <c r="X8" s="64"/>
      <c r="Y8" s="64"/>
      <c r="Z8" s="64"/>
      <c r="AA8" s="64"/>
      <c r="AB8" s="64"/>
      <c r="AC8" s="26"/>
      <c r="AD8" s="26"/>
      <c r="AE8" s="26"/>
      <c r="AF8" s="40"/>
    </row>
    <row r="9" spans="2:43" ht="18.75" customHeight="1" x14ac:dyDescent="0.4">
      <c r="E9" s="1"/>
      <c r="H9" s="40"/>
      <c r="I9" s="130" t="s">
        <v>47</v>
      </c>
      <c r="J9" s="131"/>
      <c r="K9" s="131"/>
      <c r="L9" s="131"/>
      <c r="M9" s="131"/>
      <c r="N9" s="132"/>
      <c r="O9" s="70"/>
      <c r="P9" s="70"/>
      <c r="Q9" s="73">
        <v>58700</v>
      </c>
      <c r="R9" s="66"/>
      <c r="S9" s="81"/>
      <c r="T9" s="81"/>
      <c r="U9" s="82"/>
      <c r="V9" s="65"/>
      <c r="W9" s="65"/>
      <c r="X9" s="64"/>
      <c r="Y9" s="64"/>
      <c r="Z9" s="64"/>
      <c r="AA9" s="64"/>
      <c r="AB9" s="64"/>
      <c r="AC9" s="26"/>
      <c r="AD9" s="26"/>
      <c r="AE9" s="26"/>
      <c r="AF9" s="40"/>
    </row>
    <row r="10" spans="2:43" ht="18.75" customHeight="1" x14ac:dyDescent="0.4">
      <c r="E10" s="1"/>
      <c r="I10" s="130" t="s">
        <v>48</v>
      </c>
      <c r="J10" s="131"/>
      <c r="K10" s="131"/>
      <c r="L10" s="131"/>
      <c r="M10" s="131"/>
      <c r="N10" s="132"/>
      <c r="O10" s="70"/>
      <c r="P10" s="70"/>
      <c r="Q10" s="73"/>
      <c r="R10" s="66">
        <v>1970</v>
      </c>
      <c r="S10" s="81"/>
      <c r="T10" s="81"/>
      <c r="U10" s="82"/>
    </row>
    <row r="11" spans="2:43" ht="18.75" customHeight="1" x14ac:dyDescent="0.4">
      <c r="E11" s="1"/>
      <c r="I11" s="130" t="s">
        <v>49</v>
      </c>
      <c r="J11" s="131"/>
      <c r="K11" s="131"/>
      <c r="L11" s="131"/>
      <c r="M11" s="131"/>
      <c r="N11" s="132"/>
      <c r="O11" s="70"/>
      <c r="P11" s="70"/>
      <c r="Q11" s="73">
        <v>42280</v>
      </c>
      <c r="R11" s="66"/>
      <c r="S11" s="81"/>
      <c r="T11" s="81"/>
      <c r="U11" s="82"/>
    </row>
    <row r="12" spans="2:43" ht="18.75" customHeight="1" x14ac:dyDescent="0.4">
      <c r="E12" s="1"/>
      <c r="I12" s="130" t="s">
        <v>50</v>
      </c>
      <c r="J12" s="131"/>
      <c r="K12" s="131"/>
      <c r="L12" s="131"/>
      <c r="M12" s="131"/>
      <c r="N12" s="132"/>
      <c r="O12" s="70"/>
      <c r="P12" s="70"/>
      <c r="Q12" s="73"/>
      <c r="R12" s="66">
        <v>3291</v>
      </c>
      <c r="S12" s="81"/>
      <c r="T12" s="81"/>
      <c r="U12" s="82"/>
    </row>
    <row r="13" spans="2:43" ht="18.75" customHeight="1" x14ac:dyDescent="0.4">
      <c r="E13" s="1"/>
      <c r="I13" s="133" t="s">
        <v>51</v>
      </c>
      <c r="J13" s="134"/>
      <c r="K13" s="134"/>
      <c r="L13" s="134"/>
      <c r="M13" s="134"/>
      <c r="N13" s="135"/>
      <c r="O13" s="70"/>
      <c r="P13" s="70"/>
      <c r="Q13" s="73"/>
      <c r="R13" s="66"/>
      <c r="S13" s="81">
        <v>108105</v>
      </c>
      <c r="T13" s="81"/>
      <c r="U13" s="82"/>
    </row>
    <row r="14" spans="2:43" ht="18.75" customHeight="1" x14ac:dyDescent="0.4">
      <c r="E14" s="1"/>
      <c r="I14" s="133" t="s">
        <v>52</v>
      </c>
      <c r="J14" s="134"/>
      <c r="K14" s="134"/>
      <c r="L14" s="134"/>
      <c r="M14" s="134"/>
      <c r="N14" s="135"/>
      <c r="O14" s="70"/>
      <c r="P14" s="70"/>
      <c r="Q14" s="73"/>
      <c r="R14" s="66"/>
      <c r="S14" s="81"/>
      <c r="T14" s="81">
        <v>11115</v>
      </c>
      <c r="U14" s="82"/>
    </row>
    <row r="15" spans="2:43" ht="18.75" customHeight="1" x14ac:dyDescent="0.4">
      <c r="E15" s="1"/>
      <c r="I15" s="136" t="s">
        <v>55</v>
      </c>
      <c r="J15" s="137"/>
      <c r="K15" s="137"/>
      <c r="L15" s="137"/>
      <c r="M15" s="137"/>
      <c r="N15" s="138"/>
      <c r="O15" s="70"/>
      <c r="P15" s="70"/>
      <c r="Q15" s="73"/>
      <c r="R15" s="66"/>
      <c r="S15" s="81"/>
      <c r="T15" s="80"/>
      <c r="U15" s="94">
        <v>124293</v>
      </c>
    </row>
    <row r="16" spans="2:43" ht="18.75" customHeight="1" x14ac:dyDescent="0.4">
      <c r="B16" s="5"/>
      <c r="C16" s="5"/>
      <c r="F16" s="3"/>
      <c r="G16" s="3"/>
      <c r="I16" s="129"/>
      <c r="J16" s="129"/>
      <c r="K16" s="129"/>
      <c r="L16" s="129"/>
      <c r="M16" s="129"/>
      <c r="N16" s="129"/>
      <c r="O16" s="89"/>
      <c r="P16" s="90"/>
      <c r="Q16" s="91"/>
      <c r="R16" s="92"/>
      <c r="S16" s="91"/>
      <c r="U16" s="140">
        <f>SUM(U17:AA17)</f>
        <v>16467</v>
      </c>
      <c r="V16" s="140"/>
      <c r="W16" s="140"/>
      <c r="X16" s="140"/>
      <c r="Y16" s="140"/>
      <c r="Z16" s="140"/>
      <c r="AA16" s="140"/>
      <c r="AB16" s="42"/>
      <c r="AC16" s="42"/>
      <c r="AE16" s="5"/>
      <c r="AF16" s="41"/>
      <c r="AG16" s="41"/>
      <c r="AH16" s="41"/>
    </row>
    <row r="17" spans="1:35" ht="18.75" customHeight="1" thickBot="1" x14ac:dyDescent="0.45">
      <c r="F17" s="46"/>
      <c r="Q17" s="7">
        <f>Q33</f>
        <v>420410</v>
      </c>
      <c r="R17" s="7">
        <f t="shared" ref="R17:AA17" si="2">R33</f>
        <v>0</v>
      </c>
      <c r="S17" s="7">
        <f t="shared" si="2"/>
        <v>0</v>
      </c>
      <c r="T17" s="7">
        <f t="shared" si="2"/>
        <v>0</v>
      </c>
      <c r="U17" s="7">
        <f t="shared" si="2"/>
        <v>5180</v>
      </c>
      <c r="V17" s="7">
        <f t="shared" si="2"/>
        <v>4688</v>
      </c>
      <c r="W17" s="7"/>
      <c r="X17" s="7"/>
      <c r="Y17" s="7"/>
      <c r="Z17" s="7"/>
      <c r="AA17" s="7">
        <f t="shared" si="2"/>
        <v>6599</v>
      </c>
      <c r="AB17" s="7"/>
      <c r="AC17" s="45"/>
      <c r="AD17" s="46"/>
      <c r="AE17" s="46"/>
      <c r="AF17" s="45"/>
      <c r="AG17" s="45"/>
      <c r="AH17" s="45"/>
    </row>
    <row r="18" spans="1:35" ht="18.75" customHeight="1" thickBot="1" x14ac:dyDescent="0.45">
      <c r="A18" s="151" t="s">
        <v>9</v>
      </c>
      <c r="B18" s="168" t="s">
        <v>3</v>
      </c>
      <c r="C18" s="169"/>
      <c r="D18" s="172" t="s">
        <v>0</v>
      </c>
      <c r="E18" s="175" t="s">
        <v>1</v>
      </c>
      <c r="F18" s="178" t="s">
        <v>4</v>
      </c>
      <c r="G18" s="164" t="s">
        <v>36</v>
      </c>
      <c r="H18" s="156" t="s">
        <v>91</v>
      </c>
      <c r="I18" s="123" t="s">
        <v>92</v>
      </c>
      <c r="J18" s="123" t="s">
        <v>94</v>
      </c>
      <c r="K18" s="123" t="s">
        <v>93</v>
      </c>
      <c r="L18" s="123" t="s">
        <v>95</v>
      </c>
      <c r="M18" s="126" t="s">
        <v>96</v>
      </c>
      <c r="N18" s="126" t="s">
        <v>97</v>
      </c>
      <c r="O18" s="159" t="s">
        <v>16</v>
      </c>
      <c r="P18" s="181" t="s">
        <v>24</v>
      </c>
      <c r="Q18" s="182"/>
      <c r="R18" s="182"/>
      <c r="S18" s="182"/>
      <c r="T18" s="182"/>
      <c r="U18" s="182"/>
      <c r="V18" s="182"/>
      <c r="W18" s="182"/>
      <c r="X18" s="182"/>
      <c r="Y18" s="182"/>
      <c r="Z18" s="182"/>
      <c r="AA18" s="182"/>
      <c r="AB18" s="183"/>
      <c r="AC18" s="191" t="s">
        <v>26</v>
      </c>
      <c r="AD18" s="192"/>
      <c r="AE18" s="192"/>
      <c r="AF18" s="192"/>
      <c r="AG18" s="192"/>
      <c r="AH18" s="193"/>
    </row>
    <row r="19" spans="1:35" ht="18.75" customHeight="1" thickTop="1" x14ac:dyDescent="0.4">
      <c r="A19" s="127"/>
      <c r="B19" s="124"/>
      <c r="C19" s="170"/>
      <c r="D19" s="173"/>
      <c r="E19" s="176"/>
      <c r="F19" s="179"/>
      <c r="G19" s="165"/>
      <c r="H19" s="157"/>
      <c r="I19" s="124"/>
      <c r="J19" s="124"/>
      <c r="K19" s="124"/>
      <c r="L19" s="124"/>
      <c r="M19" s="127"/>
      <c r="N19" s="127"/>
      <c r="O19" s="160"/>
      <c r="P19" s="148" t="s">
        <v>18</v>
      </c>
      <c r="Q19" s="148" t="s">
        <v>19</v>
      </c>
      <c r="R19" s="125" t="s">
        <v>5</v>
      </c>
      <c r="S19" s="145"/>
      <c r="T19" s="145"/>
      <c r="U19" s="146"/>
      <c r="V19" s="146"/>
      <c r="W19" s="146"/>
      <c r="X19" s="146"/>
      <c r="Y19" s="146"/>
      <c r="Z19" s="146"/>
      <c r="AA19" s="147"/>
      <c r="AB19" s="184" t="s">
        <v>17</v>
      </c>
      <c r="AC19" s="200" t="s">
        <v>25</v>
      </c>
      <c r="AD19" s="203" t="s">
        <v>7</v>
      </c>
      <c r="AE19" s="205" t="s">
        <v>8</v>
      </c>
      <c r="AF19" s="194" t="s">
        <v>11</v>
      </c>
      <c r="AG19" s="196" t="s">
        <v>12</v>
      </c>
      <c r="AH19" s="198" t="s">
        <v>109</v>
      </c>
    </row>
    <row r="20" spans="1:35" ht="18.75" customHeight="1" x14ac:dyDescent="0.4">
      <c r="A20" s="127"/>
      <c r="B20" s="124"/>
      <c r="C20" s="170"/>
      <c r="D20" s="173"/>
      <c r="E20" s="176"/>
      <c r="F20" s="179"/>
      <c r="G20" s="165"/>
      <c r="H20" s="157"/>
      <c r="I20" s="124"/>
      <c r="J20" s="124"/>
      <c r="K20" s="124"/>
      <c r="L20" s="124"/>
      <c r="M20" s="127"/>
      <c r="N20" s="127"/>
      <c r="O20" s="160"/>
      <c r="P20" s="149"/>
      <c r="Q20" s="149"/>
      <c r="R20" s="151" t="s">
        <v>2</v>
      </c>
      <c r="S20" s="151" t="s">
        <v>13</v>
      </c>
      <c r="T20" s="151" t="s">
        <v>10</v>
      </c>
      <c r="U20" s="187" t="s">
        <v>6</v>
      </c>
      <c r="V20" s="187"/>
      <c r="W20" s="187"/>
      <c r="X20" s="187"/>
      <c r="Y20" s="187"/>
      <c r="Z20" s="187"/>
      <c r="AA20" s="188"/>
      <c r="AB20" s="185"/>
      <c r="AC20" s="201"/>
      <c r="AD20" s="203"/>
      <c r="AE20" s="205"/>
      <c r="AF20" s="194"/>
      <c r="AG20" s="196"/>
      <c r="AH20" s="198"/>
    </row>
    <row r="21" spans="1:35" ht="38.25" customHeight="1" x14ac:dyDescent="0.4">
      <c r="A21" s="127"/>
      <c r="B21" s="124"/>
      <c r="C21" s="170"/>
      <c r="D21" s="173"/>
      <c r="E21" s="176"/>
      <c r="F21" s="179"/>
      <c r="G21" s="165"/>
      <c r="H21" s="157"/>
      <c r="I21" s="124"/>
      <c r="J21" s="124"/>
      <c r="K21" s="124"/>
      <c r="L21" s="124"/>
      <c r="M21" s="127"/>
      <c r="N21" s="127"/>
      <c r="O21" s="160"/>
      <c r="P21" s="150"/>
      <c r="Q21" s="150"/>
      <c r="R21" s="128"/>
      <c r="S21" s="128"/>
      <c r="T21" s="128"/>
      <c r="U21" s="44" t="s">
        <v>99</v>
      </c>
      <c r="V21" s="28" t="s">
        <v>98</v>
      </c>
      <c r="W21" s="85" t="s">
        <v>100</v>
      </c>
      <c r="X21" s="100" t="s">
        <v>39</v>
      </c>
      <c r="Y21" s="85" t="s">
        <v>33</v>
      </c>
      <c r="Z21" s="85" t="s">
        <v>101</v>
      </c>
      <c r="AA21" s="85" t="s">
        <v>102</v>
      </c>
      <c r="AB21" s="185"/>
      <c r="AC21" s="201"/>
      <c r="AD21" s="203"/>
      <c r="AE21" s="205"/>
      <c r="AF21" s="194"/>
      <c r="AG21" s="196"/>
      <c r="AH21" s="198"/>
    </row>
    <row r="22" spans="1:35" ht="20.25" customHeight="1" x14ac:dyDescent="0.4">
      <c r="A22" s="128"/>
      <c r="B22" s="125"/>
      <c r="C22" s="171"/>
      <c r="D22" s="174"/>
      <c r="E22" s="177"/>
      <c r="F22" s="180"/>
      <c r="G22" s="166"/>
      <c r="H22" s="158"/>
      <c r="I22" s="125"/>
      <c r="J22" s="125"/>
      <c r="K22" s="125"/>
      <c r="L22" s="125"/>
      <c r="M22" s="128"/>
      <c r="N22" s="128"/>
      <c r="O22" s="161"/>
      <c r="P22" s="37">
        <f>SUM(P23:P32)</f>
        <v>420410</v>
      </c>
      <c r="Q22" s="33">
        <f>Q33</f>
        <v>420410</v>
      </c>
      <c r="R22" s="20">
        <f t="shared" ref="R22:AA22" si="3">R33</f>
        <v>0</v>
      </c>
      <c r="S22" s="13">
        <f t="shared" si="3"/>
        <v>0</v>
      </c>
      <c r="T22" s="20">
        <f t="shared" si="3"/>
        <v>0</v>
      </c>
      <c r="U22" s="43">
        <f t="shared" si="3"/>
        <v>5180</v>
      </c>
      <c r="V22" s="83">
        <f t="shared" si="3"/>
        <v>4688</v>
      </c>
      <c r="W22" s="84">
        <f t="shared" si="3"/>
        <v>138370</v>
      </c>
      <c r="X22" s="84">
        <f t="shared" si="3"/>
        <v>19060</v>
      </c>
      <c r="Y22" s="84">
        <f t="shared" si="3"/>
        <v>135513</v>
      </c>
      <c r="Z22" s="84">
        <f t="shared" si="3"/>
        <v>111000</v>
      </c>
      <c r="AA22" s="51">
        <f t="shared" si="3"/>
        <v>6599</v>
      </c>
      <c r="AB22" s="186"/>
      <c r="AC22" s="202"/>
      <c r="AD22" s="204"/>
      <c r="AE22" s="206"/>
      <c r="AF22" s="195"/>
      <c r="AG22" s="197"/>
      <c r="AH22" s="199"/>
    </row>
    <row r="23" spans="1:35" ht="111" customHeight="1" x14ac:dyDescent="0.4">
      <c r="A23" s="10">
        <v>1</v>
      </c>
      <c r="B23" s="167" t="s">
        <v>15</v>
      </c>
      <c r="C23" s="153"/>
      <c r="D23" s="27">
        <v>3010197</v>
      </c>
      <c r="E23" s="55" t="s">
        <v>60</v>
      </c>
      <c r="F23" s="56" t="s">
        <v>74</v>
      </c>
      <c r="G23" s="21" t="s">
        <v>37</v>
      </c>
      <c r="H23" s="15"/>
      <c r="I23" s="31"/>
      <c r="J23" s="31">
        <v>5180</v>
      </c>
      <c r="K23" s="31"/>
      <c r="L23" s="29"/>
      <c r="M23" s="31"/>
      <c r="N23" s="31"/>
      <c r="O23" s="35">
        <f t="shared" ref="O23:O32" si="4">SUM(H23:N23)</f>
        <v>5180</v>
      </c>
      <c r="P23" s="36">
        <v>5180</v>
      </c>
      <c r="Q23" s="34">
        <f t="shared" ref="Q23:Q32" si="5">SUM(R23:AA23)</f>
        <v>5180</v>
      </c>
      <c r="R23" s="18"/>
      <c r="S23" s="8"/>
      <c r="T23" s="18"/>
      <c r="U23" s="34">
        <v>5180</v>
      </c>
      <c r="V23" s="8"/>
      <c r="W23" s="18"/>
      <c r="X23" s="19"/>
      <c r="Y23" s="19"/>
      <c r="Z23" s="19"/>
      <c r="AA23" s="52"/>
      <c r="AB23" s="50" t="s">
        <v>40</v>
      </c>
      <c r="AC23" s="101">
        <v>5180000</v>
      </c>
      <c r="AD23" s="102">
        <v>45287</v>
      </c>
      <c r="AE23" s="103">
        <v>45382</v>
      </c>
      <c r="AF23" s="104" t="s">
        <v>112</v>
      </c>
      <c r="AG23" s="105" t="s">
        <v>110</v>
      </c>
      <c r="AH23" s="106" t="s">
        <v>111</v>
      </c>
    </row>
    <row r="24" spans="1:35" ht="201" customHeight="1" x14ac:dyDescent="0.4">
      <c r="A24" s="10">
        <v>2</v>
      </c>
      <c r="B24" s="152" t="s">
        <v>62</v>
      </c>
      <c r="C24" s="153"/>
      <c r="D24" s="14" t="s">
        <v>90</v>
      </c>
      <c r="E24" s="55" t="s">
        <v>61</v>
      </c>
      <c r="F24" s="58" t="s">
        <v>75</v>
      </c>
      <c r="G24" s="21"/>
      <c r="H24" s="15">
        <v>248784</v>
      </c>
      <c r="I24" s="31">
        <v>12536</v>
      </c>
      <c r="J24" s="31"/>
      <c r="K24" s="31">
        <v>70204</v>
      </c>
      <c r="L24" s="29"/>
      <c r="M24" s="31"/>
      <c r="N24" s="31">
        <v>-43472</v>
      </c>
      <c r="O24" s="35">
        <f t="shared" si="4"/>
        <v>288052</v>
      </c>
      <c r="P24" s="36">
        <v>157430</v>
      </c>
      <c r="Q24" s="34">
        <f t="shared" si="5"/>
        <v>157430</v>
      </c>
      <c r="R24" s="18"/>
      <c r="S24" s="8"/>
      <c r="T24" s="18"/>
      <c r="U24" s="34"/>
      <c r="V24" s="8"/>
      <c r="W24" s="18">
        <v>138370</v>
      </c>
      <c r="X24" s="19">
        <v>19060</v>
      </c>
      <c r="Y24" s="19"/>
      <c r="Z24" s="19"/>
      <c r="AA24" s="19"/>
      <c r="AB24" s="75" t="s">
        <v>103</v>
      </c>
      <c r="AC24" s="101">
        <v>151455110</v>
      </c>
      <c r="AD24" s="102">
        <v>45383</v>
      </c>
      <c r="AE24" s="107">
        <v>45744</v>
      </c>
      <c r="AF24" s="108" t="s">
        <v>114</v>
      </c>
      <c r="AG24" s="105" t="s">
        <v>115</v>
      </c>
      <c r="AH24" s="106" t="s">
        <v>116</v>
      </c>
      <c r="AI24" s="47"/>
    </row>
    <row r="25" spans="1:35" ht="112.5" customHeight="1" x14ac:dyDescent="0.4">
      <c r="A25" s="10">
        <v>6</v>
      </c>
      <c r="B25" s="154" t="s">
        <v>64</v>
      </c>
      <c r="C25" s="155"/>
      <c r="D25" s="10" t="s">
        <v>64</v>
      </c>
      <c r="E25" s="55" t="s">
        <v>63</v>
      </c>
      <c r="F25" s="58" t="s">
        <v>76</v>
      </c>
      <c r="G25" s="21"/>
      <c r="H25" s="15"/>
      <c r="I25" s="31"/>
      <c r="J25" s="31"/>
      <c r="K25" s="31"/>
      <c r="L25" s="29"/>
      <c r="M25" s="31"/>
      <c r="N25" s="31"/>
      <c r="O25" s="35">
        <f t="shared" si="4"/>
        <v>0</v>
      </c>
      <c r="P25" s="36">
        <v>4688</v>
      </c>
      <c r="Q25" s="34">
        <f t="shared" si="5"/>
        <v>4688</v>
      </c>
      <c r="R25" s="18"/>
      <c r="S25" s="8"/>
      <c r="T25" s="18"/>
      <c r="U25" s="34"/>
      <c r="V25" s="8">
        <v>4688</v>
      </c>
      <c r="W25" s="18"/>
      <c r="X25" s="19"/>
      <c r="Y25" s="19"/>
      <c r="Z25" s="19"/>
      <c r="AA25" s="52"/>
      <c r="AB25" s="75" t="s">
        <v>104</v>
      </c>
      <c r="AC25" s="109" t="s">
        <v>113</v>
      </c>
      <c r="AD25" s="110" t="s">
        <v>113</v>
      </c>
      <c r="AE25" s="107" t="s">
        <v>113</v>
      </c>
      <c r="AF25" s="111" t="s">
        <v>113</v>
      </c>
      <c r="AG25" s="112" t="s">
        <v>113</v>
      </c>
      <c r="AH25" s="113" t="s">
        <v>113</v>
      </c>
    </row>
    <row r="26" spans="1:35" ht="120" customHeight="1" x14ac:dyDescent="0.4">
      <c r="A26" s="25">
        <v>7</v>
      </c>
      <c r="B26" s="141" t="s">
        <v>15</v>
      </c>
      <c r="C26" s="142"/>
      <c r="D26" s="93" t="s">
        <v>89</v>
      </c>
      <c r="E26" s="55" t="s">
        <v>65</v>
      </c>
      <c r="F26" s="56" t="s">
        <v>77</v>
      </c>
      <c r="G26" s="21"/>
      <c r="H26" s="12"/>
      <c r="I26" s="31"/>
      <c r="J26" s="31"/>
      <c r="K26" s="31"/>
      <c r="L26" s="29">
        <v>117599</v>
      </c>
      <c r="M26" s="31"/>
      <c r="N26" s="31"/>
      <c r="O26" s="35">
        <f t="shared" si="4"/>
        <v>117599</v>
      </c>
      <c r="P26" s="36">
        <v>117599</v>
      </c>
      <c r="Q26" s="34">
        <f t="shared" si="5"/>
        <v>117599</v>
      </c>
      <c r="R26" s="18"/>
      <c r="S26" s="8"/>
      <c r="T26" s="19"/>
      <c r="U26" s="18"/>
      <c r="V26" s="8"/>
      <c r="W26" s="18"/>
      <c r="X26" s="19"/>
      <c r="Y26" s="19"/>
      <c r="Z26" s="19">
        <v>111000</v>
      </c>
      <c r="AA26" s="52">
        <v>6599</v>
      </c>
      <c r="AB26" s="75" t="s">
        <v>105</v>
      </c>
      <c r="AC26" s="101">
        <v>83001024</v>
      </c>
      <c r="AD26" s="114">
        <v>45650</v>
      </c>
      <c r="AE26" s="107">
        <v>45838</v>
      </c>
      <c r="AF26" s="115" t="s">
        <v>132</v>
      </c>
      <c r="AG26" s="105" t="s">
        <v>133</v>
      </c>
      <c r="AH26" s="106" t="s">
        <v>134</v>
      </c>
      <c r="AI26" s="47"/>
    </row>
    <row r="27" spans="1:35" ht="162" customHeight="1" x14ac:dyDescent="0.4">
      <c r="A27" s="10">
        <v>11</v>
      </c>
      <c r="B27" s="167" t="s">
        <v>15</v>
      </c>
      <c r="C27" s="153"/>
      <c r="D27" s="10">
        <v>3010278</v>
      </c>
      <c r="E27" s="60" t="s">
        <v>66</v>
      </c>
      <c r="F27" s="62" t="s">
        <v>78</v>
      </c>
      <c r="G27" s="57" t="s">
        <v>84</v>
      </c>
      <c r="H27" s="15"/>
      <c r="I27" s="31"/>
      <c r="J27" s="31"/>
      <c r="K27" s="31"/>
      <c r="L27" s="29"/>
      <c r="M27" s="31">
        <v>1750</v>
      </c>
      <c r="N27" s="31"/>
      <c r="O27" s="35">
        <f t="shared" si="4"/>
        <v>1750</v>
      </c>
      <c r="P27" s="36">
        <v>1750</v>
      </c>
      <c r="Q27" s="34">
        <f t="shared" si="5"/>
        <v>1750</v>
      </c>
      <c r="R27" s="18"/>
      <c r="S27" s="8"/>
      <c r="T27" s="19"/>
      <c r="U27" s="18"/>
      <c r="V27" s="8"/>
      <c r="W27" s="18"/>
      <c r="X27" s="19"/>
      <c r="Y27" s="19">
        <v>1750</v>
      </c>
      <c r="Z27" s="19"/>
      <c r="AA27" s="52"/>
      <c r="AB27" s="53" t="s">
        <v>29</v>
      </c>
      <c r="AC27" s="101">
        <v>1729495</v>
      </c>
      <c r="AD27" s="102">
        <v>45685</v>
      </c>
      <c r="AE27" s="107">
        <v>45744</v>
      </c>
      <c r="AF27" s="108" t="s">
        <v>117</v>
      </c>
      <c r="AG27" s="105" t="s">
        <v>118</v>
      </c>
      <c r="AH27" s="106" t="s">
        <v>119</v>
      </c>
    </row>
    <row r="28" spans="1:35" ht="152.25" customHeight="1" x14ac:dyDescent="0.4">
      <c r="A28" s="10">
        <v>12</v>
      </c>
      <c r="B28" s="167" t="s">
        <v>30</v>
      </c>
      <c r="C28" s="153"/>
      <c r="D28" s="10">
        <v>3010376</v>
      </c>
      <c r="E28" s="22" t="s">
        <v>67</v>
      </c>
      <c r="F28" s="59" t="s">
        <v>79</v>
      </c>
      <c r="G28" s="57" t="s">
        <v>85</v>
      </c>
      <c r="H28" s="15"/>
      <c r="I28" s="31"/>
      <c r="J28" s="31"/>
      <c r="K28" s="31"/>
      <c r="L28" s="29"/>
      <c r="M28" s="31">
        <v>18686</v>
      </c>
      <c r="N28" s="31"/>
      <c r="O28" s="35">
        <f t="shared" si="4"/>
        <v>18686</v>
      </c>
      <c r="P28" s="36">
        <v>18686</v>
      </c>
      <c r="Q28" s="34">
        <f t="shared" si="5"/>
        <v>18686</v>
      </c>
      <c r="R28" s="18"/>
      <c r="S28" s="8"/>
      <c r="T28" s="19"/>
      <c r="U28" s="18"/>
      <c r="V28" s="8"/>
      <c r="W28" s="18"/>
      <c r="X28" s="19"/>
      <c r="Y28" s="19">
        <v>18686</v>
      </c>
      <c r="Z28" s="19"/>
      <c r="AA28" s="52"/>
      <c r="AB28" s="53" t="s">
        <v>29</v>
      </c>
      <c r="AC28" s="116">
        <v>16526963</v>
      </c>
      <c r="AD28" s="102">
        <v>45685</v>
      </c>
      <c r="AE28" s="117">
        <v>45744</v>
      </c>
      <c r="AF28" s="108" t="s">
        <v>120</v>
      </c>
      <c r="AG28" s="105" t="s">
        <v>121</v>
      </c>
      <c r="AH28" s="106" t="s">
        <v>122</v>
      </c>
    </row>
    <row r="29" spans="1:35" ht="128.25" customHeight="1" x14ac:dyDescent="0.4">
      <c r="A29" s="10">
        <v>13</v>
      </c>
      <c r="B29" s="143" t="s">
        <v>14</v>
      </c>
      <c r="C29" s="144"/>
      <c r="D29" s="10">
        <v>7010261</v>
      </c>
      <c r="E29" s="22" t="s">
        <v>68</v>
      </c>
      <c r="F29" s="59" t="s">
        <v>80</v>
      </c>
      <c r="G29" s="57" t="s">
        <v>38</v>
      </c>
      <c r="H29" s="12"/>
      <c r="I29" s="31"/>
      <c r="J29" s="31"/>
      <c r="K29" s="31"/>
      <c r="L29" s="29"/>
      <c r="M29" s="31">
        <v>3000</v>
      </c>
      <c r="N29" s="31"/>
      <c r="O29" s="35">
        <f t="shared" si="4"/>
        <v>3000</v>
      </c>
      <c r="P29" s="36">
        <v>3000</v>
      </c>
      <c r="Q29" s="34">
        <f t="shared" si="5"/>
        <v>3000</v>
      </c>
      <c r="R29" s="18"/>
      <c r="S29" s="8"/>
      <c r="T29" s="19"/>
      <c r="U29" s="18"/>
      <c r="V29" s="8"/>
      <c r="W29" s="18"/>
      <c r="X29" s="19"/>
      <c r="Y29" s="19">
        <v>3000</v>
      </c>
      <c r="Z29" s="19"/>
      <c r="AA29" s="52"/>
      <c r="AB29" s="53" t="s">
        <v>106</v>
      </c>
      <c r="AC29" s="101">
        <v>2229000</v>
      </c>
      <c r="AD29" s="118">
        <v>45687</v>
      </c>
      <c r="AE29" s="107">
        <v>45807</v>
      </c>
      <c r="AF29" s="108" t="s">
        <v>129</v>
      </c>
      <c r="AG29" s="105" t="s">
        <v>130</v>
      </c>
      <c r="AH29" s="106" t="s">
        <v>131</v>
      </c>
    </row>
    <row r="30" spans="1:35" ht="129.75" customHeight="1" x14ac:dyDescent="0.4">
      <c r="A30" s="10">
        <v>14</v>
      </c>
      <c r="B30" s="143" t="s">
        <v>34</v>
      </c>
      <c r="C30" s="144"/>
      <c r="D30" s="14" t="s">
        <v>35</v>
      </c>
      <c r="E30" s="22" t="s">
        <v>69</v>
      </c>
      <c r="F30" s="61" t="s">
        <v>81</v>
      </c>
      <c r="G30" s="57" t="s">
        <v>86</v>
      </c>
      <c r="H30" s="12"/>
      <c r="I30" s="31"/>
      <c r="J30" s="31"/>
      <c r="K30" s="31"/>
      <c r="L30" s="29"/>
      <c r="M30" s="31">
        <v>4330</v>
      </c>
      <c r="N30" s="31"/>
      <c r="O30" s="35">
        <f t="shared" si="4"/>
        <v>4330</v>
      </c>
      <c r="P30" s="36">
        <v>4428</v>
      </c>
      <c r="Q30" s="34">
        <f t="shared" si="5"/>
        <v>4428</v>
      </c>
      <c r="R30" s="18"/>
      <c r="S30" s="8"/>
      <c r="T30" s="18"/>
      <c r="U30" s="34"/>
      <c r="V30" s="8"/>
      <c r="W30" s="18"/>
      <c r="X30" s="19"/>
      <c r="Y30" s="19">
        <v>4428</v>
      </c>
      <c r="Z30" s="19"/>
      <c r="AA30" s="52"/>
      <c r="AB30" s="54" t="s">
        <v>107</v>
      </c>
      <c r="AC30" s="101">
        <v>4403100</v>
      </c>
      <c r="AD30" s="102">
        <v>45685</v>
      </c>
      <c r="AE30" s="107">
        <v>45743</v>
      </c>
      <c r="AF30" s="108" t="s">
        <v>135</v>
      </c>
      <c r="AG30" s="105" t="s">
        <v>136</v>
      </c>
      <c r="AH30" s="106" t="s">
        <v>137</v>
      </c>
    </row>
    <row r="31" spans="1:35" ht="123.75" customHeight="1" x14ac:dyDescent="0.4">
      <c r="A31" s="10">
        <v>15</v>
      </c>
      <c r="B31" s="163" t="s">
        <v>71</v>
      </c>
      <c r="C31" s="144"/>
      <c r="D31" s="10">
        <v>10050353</v>
      </c>
      <c r="E31" s="55" t="s">
        <v>70</v>
      </c>
      <c r="F31" s="59" t="s">
        <v>82</v>
      </c>
      <c r="G31" s="57" t="s">
        <v>87</v>
      </c>
      <c r="H31" s="23"/>
      <c r="I31" s="32"/>
      <c r="J31" s="32"/>
      <c r="K31" s="32"/>
      <c r="L31" s="30"/>
      <c r="M31" s="32">
        <v>27367</v>
      </c>
      <c r="N31" s="32"/>
      <c r="O31" s="35">
        <f t="shared" si="4"/>
        <v>27367</v>
      </c>
      <c r="P31" s="36">
        <v>27367</v>
      </c>
      <c r="Q31" s="34">
        <f t="shared" si="5"/>
        <v>27367</v>
      </c>
      <c r="R31" s="24"/>
      <c r="S31" s="8"/>
      <c r="T31" s="18"/>
      <c r="U31" s="34"/>
      <c r="V31" s="8"/>
      <c r="W31" s="18"/>
      <c r="X31" s="19"/>
      <c r="Y31" s="19">
        <v>27367</v>
      </c>
      <c r="Z31" s="19"/>
      <c r="AA31" s="19"/>
      <c r="AB31" s="53" t="s">
        <v>108</v>
      </c>
      <c r="AC31" s="119">
        <v>27003760</v>
      </c>
      <c r="AD31" s="120">
        <v>45685</v>
      </c>
      <c r="AE31" s="107">
        <v>45741</v>
      </c>
      <c r="AF31" s="108" t="s">
        <v>123</v>
      </c>
      <c r="AG31" s="105" t="s">
        <v>124</v>
      </c>
      <c r="AH31" s="106" t="s">
        <v>125</v>
      </c>
    </row>
    <row r="32" spans="1:35" ht="156.75" customHeight="1" thickBot="1" x14ac:dyDescent="0.45">
      <c r="A32" s="10">
        <v>16</v>
      </c>
      <c r="B32" s="163" t="s">
        <v>72</v>
      </c>
      <c r="C32" s="144"/>
      <c r="D32" s="10">
        <v>2010690</v>
      </c>
      <c r="E32" s="55" t="s">
        <v>73</v>
      </c>
      <c r="F32" s="59" t="s">
        <v>83</v>
      </c>
      <c r="G32" s="57" t="s">
        <v>88</v>
      </c>
      <c r="H32" s="23"/>
      <c r="I32" s="32"/>
      <c r="J32" s="32"/>
      <c r="K32" s="32"/>
      <c r="L32" s="30"/>
      <c r="M32" s="32">
        <v>80282</v>
      </c>
      <c r="N32" s="32"/>
      <c r="O32" s="35">
        <f t="shared" si="4"/>
        <v>80282</v>
      </c>
      <c r="P32" s="36">
        <v>80282</v>
      </c>
      <c r="Q32" s="34">
        <f t="shared" si="5"/>
        <v>80282</v>
      </c>
      <c r="R32" s="24"/>
      <c r="S32" s="8"/>
      <c r="T32" s="18"/>
      <c r="U32" s="34"/>
      <c r="V32" s="8"/>
      <c r="W32" s="18"/>
      <c r="X32" s="19"/>
      <c r="Y32" s="19">
        <v>80282</v>
      </c>
      <c r="Z32" s="19"/>
      <c r="AA32" s="19"/>
      <c r="AB32" s="53" t="s">
        <v>41</v>
      </c>
      <c r="AC32" s="121">
        <v>75880825</v>
      </c>
      <c r="AD32" s="122">
        <v>45685</v>
      </c>
      <c r="AE32" s="107">
        <v>45852</v>
      </c>
      <c r="AF32" s="108" t="s">
        <v>126</v>
      </c>
      <c r="AG32" s="105" t="s">
        <v>127</v>
      </c>
      <c r="AH32" s="106" t="s">
        <v>128</v>
      </c>
    </row>
    <row r="33" spans="6:34" ht="18.75" customHeight="1" x14ac:dyDescent="0.4">
      <c r="F33" s="49"/>
      <c r="H33" s="2">
        <f t="shared" ref="H33:Q33" si="6">SUM(H23:H32)</f>
        <v>248784</v>
      </c>
      <c r="I33" s="2">
        <f t="shared" si="6"/>
        <v>12536</v>
      </c>
      <c r="J33" s="2">
        <f t="shared" si="6"/>
        <v>5180</v>
      </c>
      <c r="K33" s="2">
        <f t="shared" si="6"/>
        <v>70204</v>
      </c>
      <c r="L33" s="2">
        <f t="shared" si="6"/>
        <v>117599</v>
      </c>
      <c r="M33" s="2">
        <f t="shared" si="6"/>
        <v>135415</v>
      </c>
      <c r="N33" s="2">
        <f t="shared" si="6"/>
        <v>-43472</v>
      </c>
      <c r="O33" s="2">
        <f t="shared" si="6"/>
        <v>546246</v>
      </c>
      <c r="P33" s="2">
        <f t="shared" si="6"/>
        <v>420410</v>
      </c>
      <c r="Q33" s="2">
        <f t="shared" si="6"/>
        <v>420410</v>
      </c>
      <c r="R33" s="2">
        <f>SUM(R27:R32)</f>
        <v>0</v>
      </c>
      <c r="S33" s="2">
        <f>SUM(S27:S32)</f>
        <v>0</v>
      </c>
      <c r="T33" s="2">
        <f>SUM(T27:T32)</f>
        <v>0</v>
      </c>
      <c r="U33" s="11">
        <f>SUM(U23:U32)</f>
        <v>5180</v>
      </c>
      <c r="V33" s="11">
        <f>SUM(V23:V32)</f>
        <v>4688</v>
      </c>
      <c r="W33" s="11">
        <f t="shared" ref="W33:Z33" si="7">SUM(W23:W32)</f>
        <v>138370</v>
      </c>
      <c r="X33" s="11">
        <f t="shared" si="7"/>
        <v>19060</v>
      </c>
      <c r="Y33" s="11">
        <f t="shared" si="7"/>
        <v>135513</v>
      </c>
      <c r="Z33" s="11">
        <f t="shared" si="7"/>
        <v>111000</v>
      </c>
      <c r="AA33" s="26">
        <f>SUM(AA23:AA32)</f>
        <v>6599</v>
      </c>
      <c r="AB33" s="26"/>
      <c r="AC33" s="48">
        <f>SUM(AC23:AC32)</f>
        <v>367409277</v>
      </c>
      <c r="AD33" s="49"/>
      <c r="AE33" s="49"/>
      <c r="AF33" s="48"/>
      <c r="AG33" s="48"/>
      <c r="AH33" s="48"/>
    </row>
    <row r="34" spans="6:34" ht="18.75" customHeight="1" x14ac:dyDescent="0.4">
      <c r="U34" s="139">
        <f>SUM(U33:AA33)</f>
        <v>420410</v>
      </c>
      <c r="V34" s="139"/>
      <c r="W34" s="139"/>
      <c r="X34" s="139"/>
      <c r="Y34" s="139"/>
      <c r="Z34" s="139"/>
      <c r="AA34" s="139"/>
      <c r="AB34" s="41"/>
      <c r="AC34" s="41"/>
      <c r="AF34" s="41"/>
      <c r="AG34" s="41"/>
      <c r="AH34" s="41"/>
    </row>
  </sheetData>
  <mergeCells count="67">
    <mergeCell ref="I5:N5"/>
    <mergeCell ref="R1:S1"/>
    <mergeCell ref="I9:N9"/>
    <mergeCell ref="I10:N10"/>
    <mergeCell ref="I6:N6"/>
    <mergeCell ref="I7:N7"/>
    <mergeCell ref="I8:N8"/>
    <mergeCell ref="H1:O1"/>
    <mergeCell ref="K2:N2"/>
    <mergeCell ref="I2:J3"/>
    <mergeCell ref="K3:N3"/>
    <mergeCell ref="I4:N4"/>
    <mergeCell ref="AM1:AN1"/>
    <mergeCell ref="AC18:AH18"/>
    <mergeCell ref="AF19:AF22"/>
    <mergeCell ref="AG19:AG22"/>
    <mergeCell ref="AH19:AH22"/>
    <mergeCell ref="AC19:AC22"/>
    <mergeCell ref="AD19:AD22"/>
    <mergeCell ref="AE19:AE22"/>
    <mergeCell ref="AC1:AH1"/>
    <mergeCell ref="P18:AB18"/>
    <mergeCell ref="AB19:AB22"/>
    <mergeCell ref="T20:T21"/>
    <mergeCell ref="U20:AA20"/>
    <mergeCell ref="AI1:AJ1"/>
    <mergeCell ref="A18:A22"/>
    <mergeCell ref="B18:C22"/>
    <mergeCell ref="D18:D22"/>
    <mergeCell ref="E18:E22"/>
    <mergeCell ref="F18:F22"/>
    <mergeCell ref="C1:E1"/>
    <mergeCell ref="B2:G4"/>
    <mergeCell ref="B32:C32"/>
    <mergeCell ref="G18:G22"/>
    <mergeCell ref="B23:C23"/>
    <mergeCell ref="B28:C28"/>
    <mergeCell ref="B30:C30"/>
    <mergeCell ref="B31:C31"/>
    <mergeCell ref="B27:C27"/>
    <mergeCell ref="C5:E5"/>
    <mergeCell ref="C6:E6"/>
    <mergeCell ref="U34:AA34"/>
    <mergeCell ref="U16:AA16"/>
    <mergeCell ref="B26:C26"/>
    <mergeCell ref="B29:C29"/>
    <mergeCell ref="R19:AA19"/>
    <mergeCell ref="Q19:Q21"/>
    <mergeCell ref="S20:S21"/>
    <mergeCell ref="K18:K22"/>
    <mergeCell ref="B24:C24"/>
    <mergeCell ref="B25:C25"/>
    <mergeCell ref="J18:J22"/>
    <mergeCell ref="N18:N22"/>
    <mergeCell ref="H18:H22"/>
    <mergeCell ref="R20:R21"/>
    <mergeCell ref="O18:O22"/>
    <mergeCell ref="P19:P21"/>
    <mergeCell ref="L18:L22"/>
    <mergeCell ref="M18:M22"/>
    <mergeCell ref="I16:N16"/>
    <mergeCell ref="I11:N11"/>
    <mergeCell ref="I12:N12"/>
    <mergeCell ref="I13:N13"/>
    <mergeCell ref="I14:N14"/>
    <mergeCell ref="I15:N15"/>
    <mergeCell ref="I18:I22"/>
  </mergeCells>
  <phoneticPr fontId="1"/>
  <conditionalFormatting sqref="AC23:AE24 AC25:AH25">
    <cfRule type="containsBlanks" dxfId="6" priority="18">
      <formula>LEN(TRIM(AC23))=0</formula>
    </cfRule>
  </conditionalFormatting>
  <conditionalFormatting sqref="AC26:AE27">
    <cfRule type="containsBlanks" dxfId="5" priority="9">
      <formula>LEN(TRIM(AC26))=0</formula>
    </cfRule>
  </conditionalFormatting>
  <conditionalFormatting sqref="AC30:AE30">
    <cfRule type="containsBlanks" dxfId="4" priority="3">
      <formula>LEN(TRIM(AC30))=0</formula>
    </cfRule>
  </conditionalFormatting>
  <conditionalFormatting sqref="AC28:AH29">
    <cfRule type="containsBlanks" dxfId="3" priority="6">
      <formula>LEN(TRIM(AC28))=0</formula>
    </cfRule>
  </conditionalFormatting>
  <conditionalFormatting sqref="AC31:AH32">
    <cfRule type="containsBlanks" dxfId="2" priority="4">
      <formula>LEN(TRIM(AC31))=0</formula>
    </cfRule>
  </conditionalFormatting>
  <conditionalFormatting sqref="AF23:AH30">
    <cfRule type="containsBlanks" dxfId="1" priority="1">
      <formula>LEN(TRIM(AF23))=0</formula>
    </cfRule>
  </conditionalFormatting>
  <conditionalFormatting sqref="AF32:AH32">
    <cfRule type="containsBlanks" dxfId="0" priority="21">
      <formula>LEN(TRIM(AF32))=0</formula>
    </cfRule>
  </conditionalFormatting>
  <dataValidations count="2">
    <dataValidation imeMode="halfAlpha" allowBlank="1" showInputMessage="1" showErrorMessage="1" sqref="H33:AC33 A23:A24 A27:A32 AF33:AH33 Q23:AA32 AC23:AC32" xr:uid="{00000000-0002-0000-0000-000000000000}"/>
    <dataValidation allowBlank="1" showInputMessage="1" showErrorMessage="1" prompt="国庫補助事業の場合は、事業名一覧から、対象国庫補助事業名をコピーして貼り付けてください。" sqref="E23:E32" xr:uid="{00000000-0002-0000-0000-000001000000}"/>
  </dataValidations>
  <pageMargins left="0.25" right="0.25" top="0.75" bottom="0.75" header="0.3" footer="0.3"/>
  <pageSetup paperSize="8" scale="36"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37" id="{C6F0F568-435C-4139-B91C-BD51DA458DF8}">
            <xm:f>E23&lt;&gt;'C:\Users\kazuhide-a\Documents\第5次提出\[21220_岐阜県下呂市_r3_5.xlsx]編集しないでください'!#REF!</xm:f>
            <x14:dxf>
              <fill>
                <patternFill>
                  <bgColor theme="5" tint="0.79998168889431442"/>
                </patternFill>
              </fill>
            </x14:dxf>
          </x14:cfRule>
          <xm:sqref>E23:E32</xm:sqref>
        </x14:conditionalFormatting>
        <x14:conditionalFormatting xmlns:xm="http://schemas.microsoft.com/office/excel/2006/main">
          <x14:cfRule type="expression" priority="32" id="{8618F91D-E252-4BDB-BCEF-F2C6D680E9CD}">
            <xm:f>F24&lt;&gt;'C:\Users\kazuhide-a\Documents\第4次提出\[21220_岐阜県下呂市_r4_4.xlsx]転記作業用'!#REF!</xm:f>
            <x14:dxf>
              <fill>
                <patternFill>
                  <bgColor theme="5" tint="0.79998168889431442"/>
                </patternFill>
              </fill>
            </x14:dxf>
          </x14:cfRule>
          <xm:sqref>F24:F25 F27:F32</xm:sqref>
        </x14:conditionalFormatting>
        <x14:conditionalFormatting xmlns:xm="http://schemas.microsoft.com/office/excel/2006/main">
          <x14:cfRule type="expression" priority="13" id="{919C5A57-7C8B-4A1A-A6C1-D071C7589299}">
            <xm:f>F26&lt;&gt;'C:\Users\kazuhide-a\Documents\第5次提出\[21220_岐阜県下呂市_r3_5.xlsx]編集しないでください'!#REF!</xm:f>
            <x14:dxf>
              <fill>
                <patternFill>
                  <bgColor theme="5" tint="0.79998168889431442"/>
                </patternFill>
              </fill>
            </x14:dxf>
          </x14:cfRule>
          <xm:sqref>F26</xm:sqref>
        </x14:conditionalFormatting>
        <x14:conditionalFormatting xmlns:xm="http://schemas.microsoft.com/office/excel/2006/main">
          <x14:cfRule type="expression" priority="48" id="{3E174932-2C37-49D7-A3EA-762046543963}">
            <xm:f>F23&lt;&gt;'C:\Users\kazuhide-a\Documents\第5次提出\[21220_岐阜県下呂市_r3_5.xlsx]編集しないでください'!#REF!</xm:f>
            <x14:dxf>
              <fill>
                <patternFill>
                  <bgColor theme="5" tint="0.79998168889431442"/>
                </patternFill>
              </fill>
            </x14:dxf>
          </x14:cfRule>
          <xm:sqref>F23:G23</xm:sqref>
        </x14:conditionalFormatting>
        <x14:conditionalFormatting xmlns:xm="http://schemas.microsoft.com/office/excel/2006/main">
          <x14:cfRule type="expression" priority="14" id="{05575A20-931C-4540-A791-11C9BDC46F41}">
            <xm:f>G24&lt;&gt;'C:\Users\kazuhide-a\Documents\第5次提出\[21220_岐阜県下呂市_r3_5.xlsx]編集しないでください'!#REF!</xm:f>
            <x14:dxf>
              <fill>
                <patternFill>
                  <bgColor theme="5" tint="0.79998168889431442"/>
                </patternFill>
              </fill>
            </x14:dxf>
          </x14:cfRule>
          <xm:sqref>G24:G32</xm:sqref>
        </x14:conditionalFormatting>
        <x14:conditionalFormatting xmlns:xm="http://schemas.microsoft.com/office/excel/2006/main">
          <x14:cfRule type="expression" priority="29" id="{8EC4B008-AAEB-477B-BC2E-DC33F84EC0ED}">
            <xm:f>AB23&lt;&gt;'C:\Users\kazuhide-a\Documents\第4次提出\[21220_岐阜県下呂市_r4_4.xlsx]転記作業用'!#REF!</xm:f>
            <x14:dxf>
              <fill>
                <patternFill>
                  <bgColor theme="5" tint="0.79998168889431442"/>
                </patternFill>
              </fill>
            </x14:dxf>
          </x14:cfRule>
          <xm:sqref>AB23:AB32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★予算調書（実績） </vt:lpstr>
      <vt:lpstr>'★予算調書（実績） '!Print_Area</vt:lpstr>
      <vt:lpstr>'★予算調書（実績）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中林 正樹</dc:creator>
  <cp:lastModifiedBy>細江 健太郎</cp:lastModifiedBy>
  <cp:lastPrinted>2026-03-28T03:13:03Z</cp:lastPrinted>
  <dcterms:created xsi:type="dcterms:W3CDTF">2020-02-28T02:30:50Z</dcterms:created>
  <dcterms:modified xsi:type="dcterms:W3CDTF">2026-03-28T03:17:05Z</dcterms:modified>
</cp:coreProperties>
</file>